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<sst xmlns="http://schemas.openxmlformats.org/spreadsheetml/2006/main" count="77" uniqueCount="77">
  <si>
    <t xml:space="preserve">Мощность по фидерам по часовым интервалам</t>
  </si>
  <si>
    <t xml:space="preserve">активная энергия</t>
  </si>
  <si>
    <t xml:space="preserve">ПС 110 кВ Южная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</si>
  <si>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</si>
  <si>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</si>
  <si>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</si>
  <si>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</si>
  <si>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</si>
  <si>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</si>
  <si>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</si>
  <si>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</si>
  <si>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</si>
  <si>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</si>
  <si>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</si>
  <si>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</si>
  <si>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</si>
  <si>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</si>
  <si>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</si>
  <si>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</si>
  <si>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</si>
  <si>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</si>
  <si>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</si>
  <si>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</si>
  <si>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</si>
  <si>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</si>
  <si>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</si>
  <si>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</si>
  <si>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</si>
  <si>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</si>
  <si>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</si>
  <si>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</si>
  <si>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</si>
  <si>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</si>
  <si>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</si>
  <si>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Южная ПХН (Будка охранника) ао RS</t>
  </si>
  <si>
    <t xml:space="preserve"> 0,4 Южная ТСН 1 ао RS</t>
  </si>
  <si>
    <t xml:space="preserve"> 0,4 Южная ТСН 2 ао RS</t>
  </si>
  <si>
    <t xml:space="preserve"> 10 Южная Т 1 ао RS</t>
  </si>
  <si>
    <t xml:space="preserve"> 10 Южная Т 1 ап RS</t>
  </si>
  <si>
    <t xml:space="preserve"> 10 Южная Т 2 ао RS</t>
  </si>
  <si>
    <t xml:space="preserve"> 10 Южная Т 2 ап RS</t>
  </si>
  <si>
    <t xml:space="preserve"> 10 Южная ТСН 1 ао RS</t>
  </si>
  <si>
    <t xml:space="preserve"> 10 Южная ТСН 2 ао RS</t>
  </si>
  <si>
    <t xml:space="preserve"> 10 Южная-Матинга ао RS</t>
  </si>
  <si>
    <t xml:space="preserve"> 10 Южная-Матинга ап RS</t>
  </si>
  <si>
    <t xml:space="preserve"> 10 Южная-Матурино ао RS</t>
  </si>
  <si>
    <t xml:space="preserve"> 10 Южная-Матурино ап RS</t>
  </si>
  <si>
    <t xml:space="preserve"> 10 Южная-ЮЖР 1 ао RS</t>
  </si>
  <si>
    <t xml:space="preserve"> 10 Южная-ЮЖР 2 ао RS</t>
  </si>
  <si>
    <t xml:space="preserve"> 10 Южная-ЮЖР 4 ао RS</t>
  </si>
  <si>
    <t xml:space="preserve"> 10 Южная-ЮЖР 5 ао RS</t>
  </si>
  <si>
    <t xml:space="preserve"> 110 Южная Т 1 ао RS</t>
  </si>
  <si>
    <t xml:space="preserve"> 110 Южная Т 1 ап RS</t>
  </si>
  <si>
    <t xml:space="preserve"> 110 Южная Т 2 ао RS</t>
  </si>
  <si>
    <t xml:space="preserve"> 110 Южная Т 2 ап RS</t>
  </si>
  <si>
    <t xml:space="preserve"> 110 Южная-Ирдоматка ао RS</t>
  </si>
  <si>
    <t xml:space="preserve"> 110 Южная-Ирдоматка ап RS</t>
  </si>
  <si>
    <t xml:space="preserve"> 110 Южная-Юг 1 ао RS</t>
  </si>
  <si>
    <t xml:space="preserve"> 110 Южная-Юг 1 ап RS</t>
  </si>
  <si>
    <t xml:space="preserve"> 110 Южная-Юг 2 ао RS</t>
  </si>
  <si>
    <t xml:space="preserve"> 110 Южная-Юг 2 ап RS</t>
  </si>
  <si>
    <t xml:space="preserve"> 35 Южная Т 1 ао RS</t>
  </si>
  <si>
    <t xml:space="preserve"> 35 Южная Т 1 ап RS</t>
  </si>
  <si>
    <t xml:space="preserve"> 35 Южная Т 2 ао RS</t>
  </si>
  <si>
    <t xml:space="preserve"> 35 Южная Т 2 ап RS</t>
  </si>
  <si>
    <t xml:space="preserve"> 35 Южная-Лапач ао RS</t>
  </si>
  <si>
    <t xml:space="preserve"> 35 Южная-Лапач ап RS</t>
  </si>
  <si>
    <t xml:space="preserve"> 35 Южная-Южная ао RS</t>
  </si>
  <si>
    <t xml:space="preserve"> 35 Южная-Южная ап RS</t>
  </si>
  <si>
    <t>АЧР</t>
  </si>
  <si>
    <t/>
  </si>
  <si>
    <t xml:space="preserve">реактивная энергия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</si>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</sst>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#,##0.0"/>
    <numFmt numFmtId="161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80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2" borderId="0" numFmtId="4" xfId="0" applyNumberFormat="1" applyFont="1" applyFill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1" fillId="0" borderId="0" numFmtId="160" xfId="0" applyNumberFormat="1" applyFont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0" fillId="0" borderId="0" numFmtId="0" xfId="0"/>
    <xf fontId="10" fillId="0" borderId="0" numFmtId="0" xfId="0" applyFont="1" applyAlignment="1">
      <alignment vertical="top"/>
    </xf>
    <xf fontId="10" fillId="0" borderId="0" numFmtId="161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1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36" activeCellId="0" sqref="A36:BB65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4" t="s">
        <v>1</v>
      </c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Южная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6" t="s">
        <v>3</v>
      </c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49" t="s">
        <v>53</v>
      </c>
      <c r="V6" s="49" t="s">
        <v>54</v>
      </c>
      <c r="W6" s="49" t="s">
        <v>55</v>
      </c>
      <c r="X6" s="49" t="s">
        <v>56</v>
      </c>
      <c r="Y6" s="49" t="s">
        <v>57</v>
      </c>
      <c r="Z6" s="49" t="s">
        <v>58</v>
      </c>
      <c r="AA6" s="49" t="s">
        <v>59</v>
      </c>
      <c r="AB6" s="49" t="s">
        <v>60</v>
      </c>
      <c r="AC6" s="49" t="s">
        <v>61</v>
      </c>
      <c r="AD6" s="49" t="s">
        <v>62</v>
      </c>
      <c r="AE6" s="49" t="s">
        <v>63</v>
      </c>
      <c r="AF6" s="49" t="s">
        <v>64</v>
      </c>
      <c r="AG6" s="49" t="s">
        <v>65</v>
      </c>
      <c r="AH6" s="49" t="s">
        <v>66</v>
      </c>
      <c r="AI6" s="49" t="s">
        <v>67</v>
      </c>
      <c r="AJ6" s="50" t="s">
        <v>68</v>
      </c>
      <c r="AK6" s="51" t="s">
        <v>69</v>
      </c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/>
      <c r="C7" s="54">
        <v>12.928000000000001</v>
      </c>
      <c r="D7" s="54">
        <v>20.768000000000001</v>
      </c>
      <c r="E7" s="54">
        <v>0</v>
      </c>
      <c r="F7" s="54">
        <v>570</v>
      </c>
      <c r="G7" s="54">
        <v>0</v>
      </c>
      <c r="H7" s="54">
        <v>1026</v>
      </c>
      <c r="I7" s="54">
        <v>14</v>
      </c>
      <c r="J7" s="54">
        <v>21</v>
      </c>
      <c r="K7" s="54">
        <v>492</v>
      </c>
      <c r="L7" s="54">
        <v>0</v>
      </c>
      <c r="M7" s="54">
        <v>30</v>
      </c>
      <c r="N7" s="54">
        <v>0</v>
      </c>
      <c r="O7" s="54">
        <v>94.799999999999997</v>
      </c>
      <c r="P7" s="54">
        <v>0</v>
      </c>
      <c r="Q7" s="54">
        <v>513.60000000000002</v>
      </c>
      <c r="R7" s="54">
        <v>435.60000000000002</v>
      </c>
      <c r="S7" s="54">
        <v>0</v>
      </c>
      <c r="T7" s="54">
        <v>1342</v>
      </c>
      <c r="U7" s="54">
        <v>0</v>
      </c>
      <c r="V7" s="54">
        <v>7678</v>
      </c>
      <c r="W7" s="54">
        <v>0</v>
      </c>
      <c r="X7" s="54">
        <v>0</v>
      </c>
      <c r="Y7" s="54">
        <v>0</v>
      </c>
      <c r="Z7" s="54">
        <v>1320</v>
      </c>
      <c r="AA7" s="54">
        <v>0</v>
      </c>
      <c r="AB7" s="54">
        <v>7700</v>
      </c>
      <c r="AC7" s="54">
        <v>0</v>
      </c>
      <c r="AD7" s="54">
        <v>728</v>
      </c>
      <c r="AE7" s="54">
        <v>0</v>
      </c>
      <c r="AF7" s="54">
        <v>6657</v>
      </c>
      <c r="AG7" s="54">
        <v>726.60000000000002</v>
      </c>
      <c r="AH7" s="54">
        <v>0</v>
      </c>
      <c r="AI7" s="54">
        <v>6646.5</v>
      </c>
      <c r="AJ7" s="55">
        <v>0</v>
      </c>
      <c r="AK7" s="56">
        <f>(M7+K7+O7+P7+Q7+R7+AG7+AI7)/1000</f>
        <v>8.9390999999999998</v>
      </c>
    </row>
    <row r="8">
      <c r="A8" s="57" t="s">
        <v>7</v>
      </c>
      <c r="B8" s="58"/>
      <c r="C8" s="58">
        <v>12.800000000000001</v>
      </c>
      <c r="D8" s="58">
        <v>22.208000000000002</v>
      </c>
      <c r="E8" s="58">
        <v>0</v>
      </c>
      <c r="F8" s="58">
        <v>552</v>
      </c>
      <c r="G8" s="58">
        <v>0</v>
      </c>
      <c r="H8" s="58">
        <v>990</v>
      </c>
      <c r="I8" s="58">
        <v>14</v>
      </c>
      <c r="J8" s="58">
        <v>23</v>
      </c>
      <c r="K8" s="58">
        <v>500</v>
      </c>
      <c r="L8" s="58">
        <v>0</v>
      </c>
      <c r="M8" s="58">
        <v>25</v>
      </c>
      <c r="N8" s="58">
        <v>0</v>
      </c>
      <c r="O8" s="58">
        <v>93.600000000000009</v>
      </c>
      <c r="P8" s="58">
        <v>0</v>
      </c>
      <c r="Q8" s="58">
        <v>463.19999999999999</v>
      </c>
      <c r="R8" s="58">
        <v>421.19999999999999</v>
      </c>
      <c r="S8" s="58">
        <v>0</v>
      </c>
      <c r="T8" s="58">
        <v>1254</v>
      </c>
      <c r="U8" s="58">
        <v>0</v>
      </c>
      <c r="V8" s="58">
        <v>7458</v>
      </c>
      <c r="W8" s="58">
        <v>0</v>
      </c>
      <c r="X8" s="58">
        <v>0</v>
      </c>
      <c r="Y8" s="58">
        <v>0</v>
      </c>
      <c r="Z8" s="58">
        <v>1254</v>
      </c>
      <c r="AA8" s="58">
        <v>0</v>
      </c>
      <c r="AB8" s="58">
        <v>7436</v>
      </c>
      <c r="AC8" s="58">
        <v>0</v>
      </c>
      <c r="AD8" s="58">
        <v>686</v>
      </c>
      <c r="AE8" s="58">
        <v>0</v>
      </c>
      <c r="AF8" s="58">
        <v>6447</v>
      </c>
      <c r="AG8" s="58">
        <v>686.70000000000005</v>
      </c>
      <c r="AH8" s="58">
        <v>0</v>
      </c>
      <c r="AI8" s="58">
        <v>6442.8000000000002</v>
      </c>
      <c r="AJ8" s="59">
        <v>0</v>
      </c>
      <c r="AK8" s="56">
        <f>(M8+K8+O8+P8+Q8+R8+AG8+AI8)/1000</f>
        <v>8.6325000000000003</v>
      </c>
    </row>
    <row r="9">
      <c r="A9" s="57" t="s">
        <v>8</v>
      </c>
      <c r="B9" s="58"/>
      <c r="C9" s="58">
        <v>13.504000000000001</v>
      </c>
      <c r="D9" s="58">
        <v>20.544</v>
      </c>
      <c r="E9" s="58">
        <v>0</v>
      </c>
      <c r="F9" s="58">
        <v>546</v>
      </c>
      <c r="G9" s="58">
        <v>0</v>
      </c>
      <c r="H9" s="58">
        <v>942</v>
      </c>
      <c r="I9" s="58">
        <v>14</v>
      </c>
      <c r="J9" s="58">
        <v>21</v>
      </c>
      <c r="K9" s="58">
        <v>486</v>
      </c>
      <c r="L9" s="58">
        <v>0</v>
      </c>
      <c r="M9" s="58">
        <v>26</v>
      </c>
      <c r="N9" s="58">
        <v>0</v>
      </c>
      <c r="O9" s="58">
        <v>93.600000000000009</v>
      </c>
      <c r="P9" s="58">
        <v>1</v>
      </c>
      <c r="Q9" s="58">
        <v>436.80000000000001</v>
      </c>
      <c r="R9" s="58">
        <v>410.40000000000003</v>
      </c>
      <c r="S9" s="58">
        <v>0</v>
      </c>
      <c r="T9" s="58">
        <v>1232</v>
      </c>
      <c r="U9" s="58">
        <v>0</v>
      </c>
      <c r="V9" s="58">
        <v>7238</v>
      </c>
      <c r="W9" s="58">
        <v>0</v>
      </c>
      <c r="X9" s="58">
        <v>0</v>
      </c>
      <c r="Y9" s="58">
        <v>0</v>
      </c>
      <c r="Z9" s="58">
        <v>1254</v>
      </c>
      <c r="AA9" s="58">
        <v>0</v>
      </c>
      <c r="AB9" s="58">
        <v>7260</v>
      </c>
      <c r="AC9" s="58">
        <v>0</v>
      </c>
      <c r="AD9" s="58">
        <v>665</v>
      </c>
      <c r="AE9" s="58">
        <v>0</v>
      </c>
      <c r="AF9" s="58">
        <v>6307</v>
      </c>
      <c r="AG9" s="58">
        <v>669.89999999999998</v>
      </c>
      <c r="AH9" s="58">
        <v>0</v>
      </c>
      <c r="AI9" s="58">
        <v>6295.8000000000002</v>
      </c>
      <c r="AJ9" s="59">
        <v>0</v>
      </c>
      <c r="AK9" s="56">
        <f>(M9+K9+O9+P9+Q9+R9+AG9+AI9)/1000</f>
        <v>8.4194999999999993</v>
      </c>
    </row>
    <row r="10">
      <c r="A10" s="57" t="s">
        <v>9</v>
      </c>
      <c r="B10" s="58"/>
      <c r="C10" s="58">
        <v>12.384</v>
      </c>
      <c r="D10" s="58">
        <v>21.120000000000001</v>
      </c>
      <c r="E10" s="58">
        <v>0</v>
      </c>
      <c r="F10" s="58">
        <v>528</v>
      </c>
      <c r="G10" s="58">
        <v>0</v>
      </c>
      <c r="H10" s="58">
        <v>918</v>
      </c>
      <c r="I10" s="58">
        <v>13</v>
      </c>
      <c r="J10" s="58">
        <v>22</v>
      </c>
      <c r="K10" s="58">
        <v>469</v>
      </c>
      <c r="L10" s="58">
        <v>0</v>
      </c>
      <c r="M10" s="58">
        <v>26</v>
      </c>
      <c r="N10" s="58">
        <v>0</v>
      </c>
      <c r="O10" s="58">
        <v>92.400000000000006</v>
      </c>
      <c r="P10" s="58">
        <v>0</v>
      </c>
      <c r="Q10" s="58">
        <v>428.40000000000003</v>
      </c>
      <c r="R10" s="58">
        <v>398.40000000000003</v>
      </c>
      <c r="S10" s="58">
        <v>0</v>
      </c>
      <c r="T10" s="58">
        <v>1210</v>
      </c>
      <c r="U10" s="58">
        <v>0</v>
      </c>
      <c r="V10" s="58">
        <v>7084</v>
      </c>
      <c r="W10" s="58">
        <v>0</v>
      </c>
      <c r="X10" s="58">
        <v>0</v>
      </c>
      <c r="Y10" s="58">
        <v>0</v>
      </c>
      <c r="Z10" s="58">
        <v>1188</v>
      </c>
      <c r="AA10" s="58">
        <v>0</v>
      </c>
      <c r="AB10" s="58">
        <v>7084</v>
      </c>
      <c r="AC10" s="58">
        <v>0</v>
      </c>
      <c r="AD10" s="58">
        <v>658</v>
      </c>
      <c r="AE10" s="58">
        <v>0</v>
      </c>
      <c r="AF10" s="58">
        <v>6160</v>
      </c>
      <c r="AG10" s="58">
        <v>657.30000000000007</v>
      </c>
      <c r="AH10" s="58">
        <v>0</v>
      </c>
      <c r="AI10" s="58">
        <v>6155.1000000000004</v>
      </c>
      <c r="AJ10" s="59">
        <v>0</v>
      </c>
      <c r="AK10" s="56">
        <f>(M10+K10+O10+P10+Q10+R10+AG10+AI10)/1000</f>
        <v>8.2266000000000012</v>
      </c>
    </row>
    <row r="11">
      <c r="A11" s="57" t="s">
        <v>10</v>
      </c>
      <c r="B11" s="58"/>
      <c r="C11" s="58">
        <v>13.152000000000001</v>
      </c>
      <c r="D11" s="58">
        <v>20.896000000000001</v>
      </c>
      <c r="E11" s="58">
        <v>0</v>
      </c>
      <c r="F11" s="58">
        <v>528</v>
      </c>
      <c r="G11" s="58">
        <v>0</v>
      </c>
      <c r="H11" s="58">
        <v>936</v>
      </c>
      <c r="I11" s="58">
        <v>14</v>
      </c>
      <c r="J11" s="58">
        <v>21</v>
      </c>
      <c r="K11" s="58">
        <v>479</v>
      </c>
      <c r="L11" s="58">
        <v>0</v>
      </c>
      <c r="M11" s="58">
        <v>26</v>
      </c>
      <c r="N11" s="58">
        <v>0</v>
      </c>
      <c r="O11" s="58">
        <v>93.600000000000009</v>
      </c>
      <c r="P11" s="58">
        <v>0</v>
      </c>
      <c r="Q11" s="58">
        <v>428.40000000000003</v>
      </c>
      <c r="R11" s="58">
        <v>391.19999999999999</v>
      </c>
      <c r="S11" s="58">
        <v>0</v>
      </c>
      <c r="T11" s="58">
        <v>1232</v>
      </c>
      <c r="U11" s="58">
        <v>0</v>
      </c>
      <c r="V11" s="58">
        <v>7128</v>
      </c>
      <c r="W11" s="58">
        <v>0</v>
      </c>
      <c r="X11" s="58">
        <v>0</v>
      </c>
      <c r="Y11" s="58">
        <v>0</v>
      </c>
      <c r="Z11" s="58">
        <v>1254</v>
      </c>
      <c r="AA11" s="58">
        <v>0</v>
      </c>
      <c r="AB11" s="58">
        <v>7128</v>
      </c>
      <c r="AC11" s="58">
        <v>0</v>
      </c>
      <c r="AD11" s="58">
        <v>693</v>
      </c>
      <c r="AE11" s="58">
        <v>0</v>
      </c>
      <c r="AF11" s="58">
        <v>6181</v>
      </c>
      <c r="AG11" s="58">
        <v>688.80000000000007</v>
      </c>
      <c r="AH11" s="58">
        <v>0</v>
      </c>
      <c r="AI11" s="58">
        <v>6180.3000000000002</v>
      </c>
      <c r="AJ11" s="59">
        <v>0</v>
      </c>
      <c r="AK11" s="56">
        <f>(M11+K11+O11+P11+Q11+R11+AG11+AI11)/1000</f>
        <v>8.2873000000000001</v>
      </c>
    </row>
    <row r="12">
      <c r="A12" s="57" t="s">
        <v>11</v>
      </c>
      <c r="B12" s="58"/>
      <c r="C12" s="58">
        <v>12.544</v>
      </c>
      <c r="D12" s="58">
        <v>20.896000000000001</v>
      </c>
      <c r="E12" s="58">
        <v>0</v>
      </c>
      <c r="F12" s="58">
        <v>546</v>
      </c>
      <c r="G12" s="58">
        <v>0</v>
      </c>
      <c r="H12" s="58">
        <v>984</v>
      </c>
      <c r="I12" s="58">
        <v>13</v>
      </c>
      <c r="J12" s="58">
        <v>22</v>
      </c>
      <c r="K12" s="58">
        <v>468</v>
      </c>
      <c r="L12" s="58">
        <v>0</v>
      </c>
      <c r="M12" s="58">
        <v>26</v>
      </c>
      <c r="N12" s="58">
        <v>0</v>
      </c>
      <c r="O12" s="58">
        <v>92.400000000000006</v>
      </c>
      <c r="P12" s="58">
        <v>1</v>
      </c>
      <c r="Q12" s="58">
        <v>496.80000000000001</v>
      </c>
      <c r="R12" s="58">
        <v>411.60000000000002</v>
      </c>
      <c r="S12" s="58">
        <v>0</v>
      </c>
      <c r="T12" s="58">
        <v>1254</v>
      </c>
      <c r="U12" s="58">
        <v>0</v>
      </c>
      <c r="V12" s="58">
        <v>7304</v>
      </c>
      <c r="W12" s="58">
        <v>0</v>
      </c>
      <c r="X12" s="58">
        <v>0</v>
      </c>
      <c r="Y12" s="58">
        <v>0</v>
      </c>
      <c r="Z12" s="58">
        <v>1254</v>
      </c>
      <c r="AA12" s="58">
        <v>0</v>
      </c>
      <c r="AB12" s="58">
        <v>7304</v>
      </c>
      <c r="AC12" s="58">
        <v>0</v>
      </c>
      <c r="AD12" s="58">
        <v>693</v>
      </c>
      <c r="AE12" s="58">
        <v>0</v>
      </c>
      <c r="AF12" s="58">
        <v>6300</v>
      </c>
      <c r="AG12" s="58">
        <v>693</v>
      </c>
      <c r="AH12" s="58">
        <v>0</v>
      </c>
      <c r="AI12" s="58">
        <v>6291.6000000000004</v>
      </c>
      <c r="AJ12" s="59">
        <v>0</v>
      </c>
      <c r="AK12" s="56">
        <f>(M12+K12+O12+P12+Q12+R12+AG12+AI12)/1000</f>
        <v>8.4804000000000013</v>
      </c>
    </row>
    <row r="13">
      <c r="A13" s="57" t="s">
        <v>12</v>
      </c>
      <c r="B13" s="58"/>
      <c r="C13" s="58">
        <v>12.672000000000001</v>
      </c>
      <c r="D13" s="58">
        <v>21.184000000000001</v>
      </c>
      <c r="E13" s="58">
        <v>0</v>
      </c>
      <c r="F13" s="58">
        <v>600</v>
      </c>
      <c r="G13" s="58">
        <v>0</v>
      </c>
      <c r="H13" s="58">
        <v>1146</v>
      </c>
      <c r="I13" s="58">
        <v>13</v>
      </c>
      <c r="J13" s="58">
        <v>21</v>
      </c>
      <c r="K13" s="58">
        <v>509</v>
      </c>
      <c r="L13" s="58">
        <v>0</v>
      </c>
      <c r="M13" s="58">
        <v>17</v>
      </c>
      <c r="N13" s="58">
        <v>0</v>
      </c>
      <c r="O13" s="58">
        <v>122.40000000000001</v>
      </c>
      <c r="P13" s="58">
        <v>0</v>
      </c>
      <c r="Q13" s="58">
        <v>615.60000000000002</v>
      </c>
      <c r="R13" s="58">
        <v>447.60000000000002</v>
      </c>
      <c r="S13" s="58">
        <v>0</v>
      </c>
      <c r="T13" s="58">
        <v>1342</v>
      </c>
      <c r="U13" s="58">
        <v>0</v>
      </c>
      <c r="V13" s="58">
        <v>7458</v>
      </c>
      <c r="W13" s="58">
        <v>0</v>
      </c>
      <c r="X13" s="58">
        <v>0</v>
      </c>
      <c r="Y13" s="58">
        <v>0</v>
      </c>
      <c r="Z13" s="58">
        <v>1342</v>
      </c>
      <c r="AA13" s="58">
        <v>0</v>
      </c>
      <c r="AB13" s="58">
        <v>7458</v>
      </c>
      <c r="AC13" s="58">
        <v>0</v>
      </c>
      <c r="AD13" s="58">
        <v>714</v>
      </c>
      <c r="AE13" s="58">
        <v>0</v>
      </c>
      <c r="AF13" s="58">
        <v>6307</v>
      </c>
      <c r="AG13" s="58">
        <v>718.20000000000005</v>
      </c>
      <c r="AH13" s="58">
        <v>0</v>
      </c>
      <c r="AI13" s="58">
        <v>6300</v>
      </c>
      <c r="AJ13" s="59">
        <v>0</v>
      </c>
      <c r="AK13" s="56">
        <f>(M13+K13+O13+P13+Q13+R13+AG13+AI13)/1000</f>
        <v>8.7297999999999991</v>
      </c>
    </row>
    <row r="14">
      <c r="A14" s="57" t="s">
        <v>13</v>
      </c>
      <c r="B14" s="58"/>
      <c r="C14" s="58">
        <v>12.736000000000001</v>
      </c>
      <c r="D14" s="58">
        <v>20.864000000000001</v>
      </c>
      <c r="E14" s="58">
        <v>0</v>
      </c>
      <c r="F14" s="58">
        <v>624</v>
      </c>
      <c r="G14" s="58">
        <v>0</v>
      </c>
      <c r="H14" s="58">
        <v>1218</v>
      </c>
      <c r="I14" s="58">
        <v>14</v>
      </c>
      <c r="J14" s="58">
        <v>22</v>
      </c>
      <c r="K14" s="58">
        <v>511</v>
      </c>
      <c r="L14" s="58">
        <v>0</v>
      </c>
      <c r="M14" s="58">
        <v>17</v>
      </c>
      <c r="N14" s="58">
        <v>0</v>
      </c>
      <c r="O14" s="58">
        <v>122.40000000000001</v>
      </c>
      <c r="P14" s="58">
        <v>0</v>
      </c>
      <c r="Q14" s="58">
        <v>684</v>
      </c>
      <c r="R14" s="58">
        <v>472.80000000000001</v>
      </c>
      <c r="S14" s="58">
        <v>0</v>
      </c>
      <c r="T14" s="58">
        <v>1342</v>
      </c>
      <c r="U14" s="58">
        <v>0</v>
      </c>
      <c r="V14" s="58">
        <v>7612</v>
      </c>
      <c r="W14" s="58">
        <v>0</v>
      </c>
      <c r="X14" s="58">
        <v>0</v>
      </c>
      <c r="Y14" s="58">
        <v>0</v>
      </c>
      <c r="Z14" s="58">
        <v>1320</v>
      </c>
      <c r="AA14" s="58">
        <v>0</v>
      </c>
      <c r="AB14" s="58">
        <v>7612</v>
      </c>
      <c r="AC14" s="58">
        <v>0</v>
      </c>
      <c r="AD14" s="58">
        <v>686</v>
      </c>
      <c r="AE14" s="58">
        <v>0</v>
      </c>
      <c r="AF14" s="58">
        <v>6391</v>
      </c>
      <c r="AG14" s="58">
        <v>688.80000000000007</v>
      </c>
      <c r="AH14" s="58">
        <v>0</v>
      </c>
      <c r="AI14" s="58">
        <v>6388.1999999999998</v>
      </c>
      <c r="AJ14" s="59">
        <v>0</v>
      </c>
      <c r="AK14" s="56">
        <f>(M14+K14+O14+P14+Q14+R14+AG14+AI14)/1000</f>
        <v>8.8841999999999999</v>
      </c>
    </row>
    <row r="15">
      <c r="A15" s="57" t="s">
        <v>14</v>
      </c>
      <c r="B15" s="58"/>
      <c r="C15" s="58">
        <v>12.576000000000001</v>
      </c>
      <c r="D15" s="58">
        <v>20.960000000000001</v>
      </c>
      <c r="E15" s="58">
        <v>0</v>
      </c>
      <c r="F15" s="58">
        <v>666</v>
      </c>
      <c r="G15" s="58">
        <v>0</v>
      </c>
      <c r="H15" s="58">
        <v>1290</v>
      </c>
      <c r="I15" s="58">
        <v>13</v>
      </c>
      <c r="J15" s="58">
        <v>21</v>
      </c>
      <c r="K15" s="58">
        <v>505</v>
      </c>
      <c r="L15" s="58">
        <v>0</v>
      </c>
      <c r="M15" s="58">
        <v>14</v>
      </c>
      <c r="N15" s="58">
        <v>0</v>
      </c>
      <c r="O15" s="58">
        <v>122.40000000000001</v>
      </c>
      <c r="P15" s="58">
        <v>1</v>
      </c>
      <c r="Q15" s="58">
        <v>762</v>
      </c>
      <c r="R15" s="58">
        <v>514.79999999999995</v>
      </c>
      <c r="S15" s="58">
        <v>0</v>
      </c>
      <c r="T15" s="58">
        <v>1364</v>
      </c>
      <c r="U15" s="58">
        <v>0</v>
      </c>
      <c r="V15" s="58">
        <v>7502</v>
      </c>
      <c r="W15" s="58">
        <v>0</v>
      </c>
      <c r="X15" s="58">
        <v>0</v>
      </c>
      <c r="Y15" s="58">
        <v>0</v>
      </c>
      <c r="Z15" s="58">
        <v>1386</v>
      </c>
      <c r="AA15" s="58">
        <v>0</v>
      </c>
      <c r="AB15" s="58">
        <v>7524</v>
      </c>
      <c r="AC15" s="58">
        <v>0</v>
      </c>
      <c r="AD15" s="58">
        <v>686</v>
      </c>
      <c r="AE15" s="58">
        <v>0</v>
      </c>
      <c r="AF15" s="58">
        <v>6223</v>
      </c>
      <c r="AG15" s="58">
        <v>686.70000000000005</v>
      </c>
      <c r="AH15" s="58">
        <v>0</v>
      </c>
      <c r="AI15" s="58">
        <v>6220.1999999999998</v>
      </c>
      <c r="AJ15" s="59">
        <v>0</v>
      </c>
      <c r="AK15" s="56">
        <f>(M15+K15+O15+P15+Q15+R15+AG15+AI15)/1000</f>
        <v>8.8261000000000003</v>
      </c>
    </row>
    <row r="16">
      <c r="A16" s="57" t="s">
        <v>15</v>
      </c>
      <c r="B16" s="58"/>
      <c r="C16" s="58">
        <v>12.672000000000001</v>
      </c>
      <c r="D16" s="58">
        <v>19.84</v>
      </c>
      <c r="E16" s="58">
        <v>0</v>
      </c>
      <c r="F16" s="58">
        <v>570</v>
      </c>
      <c r="G16" s="58">
        <v>0</v>
      </c>
      <c r="H16" s="58">
        <v>1308</v>
      </c>
      <c r="I16" s="58">
        <v>13</v>
      </c>
      <c r="J16" s="58">
        <v>21</v>
      </c>
      <c r="K16" s="58">
        <v>507</v>
      </c>
      <c r="L16" s="58">
        <v>0</v>
      </c>
      <c r="M16" s="58">
        <v>16</v>
      </c>
      <c r="N16" s="58">
        <v>0</v>
      </c>
      <c r="O16" s="58">
        <v>20.400000000000002</v>
      </c>
      <c r="P16" s="58">
        <v>0</v>
      </c>
      <c r="Q16" s="58">
        <v>774</v>
      </c>
      <c r="R16" s="58">
        <v>522</v>
      </c>
      <c r="S16" s="58">
        <v>0</v>
      </c>
      <c r="T16" s="58">
        <v>1254</v>
      </c>
      <c r="U16" s="58">
        <v>0</v>
      </c>
      <c r="V16" s="58">
        <v>7458</v>
      </c>
      <c r="W16" s="58">
        <v>0</v>
      </c>
      <c r="X16" s="58">
        <v>0</v>
      </c>
      <c r="Y16" s="58">
        <v>0</v>
      </c>
      <c r="Z16" s="58">
        <v>1232</v>
      </c>
      <c r="AA16" s="58">
        <v>0</v>
      </c>
      <c r="AB16" s="58">
        <v>7480</v>
      </c>
      <c r="AC16" s="58">
        <v>0</v>
      </c>
      <c r="AD16" s="58">
        <v>651</v>
      </c>
      <c r="AE16" s="58">
        <v>0</v>
      </c>
      <c r="AF16" s="58">
        <v>6153</v>
      </c>
      <c r="AG16" s="58">
        <v>644.70000000000005</v>
      </c>
      <c r="AH16" s="58">
        <v>0</v>
      </c>
      <c r="AI16" s="58">
        <v>6142.5</v>
      </c>
      <c r="AJ16" s="59">
        <v>0</v>
      </c>
      <c r="AK16" s="56">
        <f>(M16+K16+O16+P16+Q16+R16+AG16+AI16)/1000</f>
        <v>8.6265999999999998</v>
      </c>
    </row>
    <row r="17">
      <c r="A17" s="57" t="s">
        <v>16</v>
      </c>
      <c r="B17" s="58"/>
      <c r="C17" s="58">
        <v>13.024000000000001</v>
      </c>
      <c r="D17" s="58">
        <v>18.688000000000002</v>
      </c>
      <c r="E17" s="58">
        <v>0</v>
      </c>
      <c r="F17" s="58">
        <v>558</v>
      </c>
      <c r="G17" s="58">
        <v>0</v>
      </c>
      <c r="H17" s="58">
        <v>1308</v>
      </c>
      <c r="I17" s="58">
        <v>14</v>
      </c>
      <c r="J17" s="58">
        <v>19</v>
      </c>
      <c r="K17" s="58">
        <v>498</v>
      </c>
      <c r="L17" s="58">
        <v>0</v>
      </c>
      <c r="M17" s="58">
        <v>16</v>
      </c>
      <c r="N17" s="58">
        <v>0</v>
      </c>
      <c r="O17" s="58">
        <v>16.800000000000001</v>
      </c>
      <c r="P17" s="58">
        <v>1</v>
      </c>
      <c r="Q17" s="58">
        <v>794.39999999999998</v>
      </c>
      <c r="R17" s="58">
        <v>508.80000000000001</v>
      </c>
      <c r="S17" s="58">
        <v>0</v>
      </c>
      <c r="T17" s="58">
        <v>1210</v>
      </c>
      <c r="U17" s="58">
        <v>0</v>
      </c>
      <c r="V17" s="58">
        <v>7392</v>
      </c>
      <c r="W17" s="58">
        <v>0</v>
      </c>
      <c r="X17" s="58">
        <v>0</v>
      </c>
      <c r="Y17" s="58">
        <v>0</v>
      </c>
      <c r="Z17" s="58">
        <v>1232</v>
      </c>
      <c r="AA17" s="58">
        <v>0</v>
      </c>
      <c r="AB17" s="58">
        <v>7370</v>
      </c>
      <c r="AC17" s="58">
        <v>0</v>
      </c>
      <c r="AD17" s="58">
        <v>644</v>
      </c>
      <c r="AE17" s="58">
        <v>0</v>
      </c>
      <c r="AF17" s="58">
        <v>6069</v>
      </c>
      <c r="AG17" s="58">
        <v>646.80000000000007</v>
      </c>
      <c r="AH17" s="58">
        <v>0</v>
      </c>
      <c r="AI17" s="58">
        <v>6060.6000000000004</v>
      </c>
      <c r="AJ17" s="59">
        <v>0</v>
      </c>
      <c r="AK17" s="56">
        <f>(M17+K17+O17+P17+Q17+R17+AG17+AI17)/1000</f>
        <v>8.5423999999999989</v>
      </c>
    </row>
    <row r="18">
      <c r="A18" s="57" t="s">
        <v>17</v>
      </c>
      <c r="B18" s="58"/>
      <c r="C18" s="58">
        <v>12.672000000000001</v>
      </c>
      <c r="D18" s="58">
        <v>19.103999999999999</v>
      </c>
      <c r="E18" s="58">
        <v>0</v>
      </c>
      <c r="F18" s="58">
        <v>540</v>
      </c>
      <c r="G18" s="58">
        <v>0</v>
      </c>
      <c r="H18" s="58">
        <v>1332</v>
      </c>
      <c r="I18" s="58">
        <v>13</v>
      </c>
      <c r="J18" s="58">
        <v>20</v>
      </c>
      <c r="K18" s="58">
        <v>498</v>
      </c>
      <c r="L18" s="58">
        <v>0</v>
      </c>
      <c r="M18" s="58">
        <v>15</v>
      </c>
      <c r="N18" s="58">
        <v>0</v>
      </c>
      <c r="O18" s="58">
        <v>16.800000000000001</v>
      </c>
      <c r="P18" s="58">
        <v>0</v>
      </c>
      <c r="Q18" s="58">
        <v>813.60000000000002</v>
      </c>
      <c r="R18" s="58">
        <v>495.60000000000002</v>
      </c>
      <c r="S18" s="58">
        <v>0</v>
      </c>
      <c r="T18" s="58">
        <v>1210</v>
      </c>
      <c r="U18" s="58">
        <v>0</v>
      </c>
      <c r="V18" s="58">
        <v>7392</v>
      </c>
      <c r="W18" s="58">
        <v>0</v>
      </c>
      <c r="X18" s="58">
        <v>0</v>
      </c>
      <c r="Y18" s="58">
        <v>0</v>
      </c>
      <c r="Z18" s="58">
        <v>1188</v>
      </c>
      <c r="AA18" s="58">
        <v>0</v>
      </c>
      <c r="AB18" s="58">
        <v>7414</v>
      </c>
      <c r="AC18" s="58">
        <v>0</v>
      </c>
      <c r="AD18" s="58">
        <v>644</v>
      </c>
      <c r="AE18" s="58">
        <v>0</v>
      </c>
      <c r="AF18" s="58">
        <v>6062</v>
      </c>
      <c r="AG18" s="58">
        <v>644.70000000000005</v>
      </c>
      <c r="AH18" s="58">
        <v>0</v>
      </c>
      <c r="AI18" s="58">
        <v>6060.6000000000004</v>
      </c>
      <c r="AJ18" s="59">
        <v>0</v>
      </c>
      <c r="AK18" s="56">
        <f>(M18+K18+O18+P18+Q18+R18+AG18+AI18)/1000</f>
        <v>8.5442999999999998</v>
      </c>
    </row>
    <row r="19">
      <c r="A19" s="57" t="s">
        <v>18</v>
      </c>
      <c r="B19" s="58"/>
      <c r="C19" s="58">
        <v>12.096</v>
      </c>
      <c r="D19" s="58">
        <v>18.528000000000002</v>
      </c>
      <c r="E19" s="58">
        <v>0</v>
      </c>
      <c r="F19" s="58">
        <v>546</v>
      </c>
      <c r="G19" s="58">
        <v>0</v>
      </c>
      <c r="H19" s="58">
        <v>1320</v>
      </c>
      <c r="I19" s="58">
        <v>13</v>
      </c>
      <c r="J19" s="58">
        <v>19</v>
      </c>
      <c r="K19" s="58">
        <v>492</v>
      </c>
      <c r="L19" s="58">
        <v>0</v>
      </c>
      <c r="M19" s="58">
        <v>16</v>
      </c>
      <c r="N19" s="58">
        <v>0</v>
      </c>
      <c r="O19" s="58">
        <v>19.199999999999999</v>
      </c>
      <c r="P19" s="58">
        <v>0</v>
      </c>
      <c r="Q19" s="58">
        <v>805.20000000000005</v>
      </c>
      <c r="R19" s="58">
        <v>499.19999999999999</v>
      </c>
      <c r="S19" s="58">
        <v>0</v>
      </c>
      <c r="T19" s="58">
        <v>1232</v>
      </c>
      <c r="U19" s="58">
        <v>0</v>
      </c>
      <c r="V19" s="58">
        <v>7150</v>
      </c>
      <c r="W19" s="58">
        <v>0</v>
      </c>
      <c r="X19" s="58">
        <v>0</v>
      </c>
      <c r="Y19" s="58">
        <v>0</v>
      </c>
      <c r="Z19" s="58">
        <v>1232</v>
      </c>
      <c r="AA19" s="58">
        <v>0</v>
      </c>
      <c r="AB19" s="58">
        <v>7150</v>
      </c>
      <c r="AC19" s="58">
        <v>0</v>
      </c>
      <c r="AD19" s="58">
        <v>665</v>
      </c>
      <c r="AE19" s="58">
        <v>0</v>
      </c>
      <c r="AF19" s="58">
        <v>5824</v>
      </c>
      <c r="AG19" s="58">
        <v>663.60000000000002</v>
      </c>
      <c r="AH19" s="58">
        <v>0</v>
      </c>
      <c r="AI19" s="58">
        <v>5817</v>
      </c>
      <c r="AJ19" s="59">
        <v>0</v>
      </c>
      <c r="AK19" s="56">
        <f>(M19+K19+O19+P19+Q19+R19+AG19+AI19)/1000</f>
        <v>8.3122000000000007</v>
      </c>
    </row>
    <row r="20">
      <c r="A20" s="57" t="s">
        <v>19</v>
      </c>
      <c r="B20" s="58"/>
      <c r="C20" s="58">
        <v>12.512</v>
      </c>
      <c r="D20" s="58">
        <v>19.84</v>
      </c>
      <c r="E20" s="58">
        <v>0</v>
      </c>
      <c r="F20" s="58">
        <v>552</v>
      </c>
      <c r="G20" s="58">
        <v>0</v>
      </c>
      <c r="H20" s="58">
        <v>1356</v>
      </c>
      <c r="I20" s="58">
        <v>13</v>
      </c>
      <c r="J20" s="58">
        <v>20</v>
      </c>
      <c r="K20" s="58">
        <v>504</v>
      </c>
      <c r="L20" s="58">
        <v>0</v>
      </c>
      <c r="M20" s="58">
        <v>16</v>
      </c>
      <c r="N20" s="58">
        <v>0</v>
      </c>
      <c r="O20" s="58">
        <v>18</v>
      </c>
      <c r="P20" s="58">
        <v>1</v>
      </c>
      <c r="Q20" s="58">
        <v>829.20000000000005</v>
      </c>
      <c r="R20" s="58">
        <v>505.19999999999999</v>
      </c>
      <c r="S20" s="58">
        <v>0</v>
      </c>
      <c r="T20" s="58">
        <v>1232</v>
      </c>
      <c r="U20" s="58">
        <v>0</v>
      </c>
      <c r="V20" s="58">
        <v>6688</v>
      </c>
      <c r="W20" s="58">
        <v>0</v>
      </c>
      <c r="X20" s="58">
        <v>0</v>
      </c>
      <c r="Y20" s="58">
        <v>0</v>
      </c>
      <c r="Z20" s="58">
        <v>1232</v>
      </c>
      <c r="AA20" s="58">
        <v>0</v>
      </c>
      <c r="AB20" s="58">
        <v>6688</v>
      </c>
      <c r="AC20" s="58">
        <v>0</v>
      </c>
      <c r="AD20" s="58">
        <v>651</v>
      </c>
      <c r="AE20" s="58">
        <v>0</v>
      </c>
      <c r="AF20" s="58">
        <v>5320</v>
      </c>
      <c r="AG20" s="58">
        <v>651</v>
      </c>
      <c r="AH20" s="58">
        <v>0</v>
      </c>
      <c r="AI20" s="58">
        <v>5319.3000000000002</v>
      </c>
      <c r="AJ20" s="59">
        <v>0</v>
      </c>
      <c r="AK20" s="56">
        <f>(M20+K20+O20+P20+Q20+R20+AG20+AI20)/1000</f>
        <v>7.843700000000001</v>
      </c>
    </row>
    <row r="21">
      <c r="A21" s="57" t="s">
        <v>20</v>
      </c>
      <c r="B21" s="58"/>
      <c r="C21" s="58">
        <v>12.608000000000001</v>
      </c>
      <c r="D21" s="58">
        <v>19.68</v>
      </c>
      <c r="E21" s="58">
        <v>0</v>
      </c>
      <c r="F21" s="58">
        <v>540</v>
      </c>
      <c r="G21" s="58">
        <v>0</v>
      </c>
      <c r="H21" s="58">
        <v>1320</v>
      </c>
      <c r="I21" s="58">
        <v>13</v>
      </c>
      <c r="J21" s="58">
        <v>21</v>
      </c>
      <c r="K21" s="58">
        <v>491</v>
      </c>
      <c r="L21" s="58">
        <v>0</v>
      </c>
      <c r="M21" s="58">
        <v>14</v>
      </c>
      <c r="N21" s="58">
        <v>0</v>
      </c>
      <c r="O21" s="58">
        <v>16.800000000000001</v>
      </c>
      <c r="P21" s="58">
        <v>0</v>
      </c>
      <c r="Q21" s="58">
        <v>812.39999999999998</v>
      </c>
      <c r="R21" s="58">
        <v>495.60000000000002</v>
      </c>
      <c r="S21" s="58">
        <v>0</v>
      </c>
      <c r="T21" s="58">
        <v>1188</v>
      </c>
      <c r="U21" s="58">
        <v>0</v>
      </c>
      <c r="V21" s="58">
        <v>6798</v>
      </c>
      <c r="W21" s="58">
        <v>0</v>
      </c>
      <c r="X21" s="58">
        <v>0</v>
      </c>
      <c r="Y21" s="58">
        <v>0</v>
      </c>
      <c r="Z21" s="58">
        <v>1188</v>
      </c>
      <c r="AA21" s="58">
        <v>0</v>
      </c>
      <c r="AB21" s="58">
        <v>6798</v>
      </c>
      <c r="AC21" s="58">
        <v>0</v>
      </c>
      <c r="AD21" s="58">
        <v>630</v>
      </c>
      <c r="AE21" s="58">
        <v>0</v>
      </c>
      <c r="AF21" s="58">
        <v>5460</v>
      </c>
      <c r="AG21" s="58">
        <v>632.10000000000002</v>
      </c>
      <c r="AH21" s="58">
        <v>0</v>
      </c>
      <c r="AI21" s="58">
        <v>5449.5</v>
      </c>
      <c r="AJ21" s="59">
        <v>0</v>
      </c>
      <c r="AK21" s="56">
        <f>(M21+K21+O21+P21+Q21+R21+AG21+AI21)/1000</f>
        <v>7.9113999999999995</v>
      </c>
    </row>
    <row r="22">
      <c r="A22" s="57" t="s">
        <v>21</v>
      </c>
      <c r="B22" s="58"/>
      <c r="C22" s="58">
        <v>12.352</v>
      </c>
      <c r="D22" s="58">
        <v>19.808</v>
      </c>
      <c r="E22" s="58">
        <v>0</v>
      </c>
      <c r="F22" s="58">
        <v>570</v>
      </c>
      <c r="G22" s="58">
        <v>0</v>
      </c>
      <c r="H22" s="58">
        <v>1326</v>
      </c>
      <c r="I22" s="58">
        <v>13</v>
      </c>
      <c r="J22" s="58">
        <v>20</v>
      </c>
      <c r="K22" s="58">
        <v>472</v>
      </c>
      <c r="L22" s="58">
        <v>0</v>
      </c>
      <c r="M22" s="58">
        <v>16</v>
      </c>
      <c r="N22" s="58">
        <v>0</v>
      </c>
      <c r="O22" s="58">
        <v>40.800000000000004</v>
      </c>
      <c r="P22" s="58">
        <v>0</v>
      </c>
      <c r="Q22" s="58">
        <v>828</v>
      </c>
      <c r="R22" s="58">
        <v>495.60000000000002</v>
      </c>
      <c r="S22" s="58">
        <v>0</v>
      </c>
      <c r="T22" s="58">
        <v>1232</v>
      </c>
      <c r="U22" s="58">
        <v>0</v>
      </c>
      <c r="V22" s="58">
        <v>6754</v>
      </c>
      <c r="W22" s="58">
        <v>0</v>
      </c>
      <c r="X22" s="58">
        <v>0</v>
      </c>
      <c r="Y22" s="58">
        <v>0</v>
      </c>
      <c r="Z22" s="58">
        <v>1232</v>
      </c>
      <c r="AA22" s="58">
        <v>0</v>
      </c>
      <c r="AB22" s="58">
        <v>6754</v>
      </c>
      <c r="AC22" s="58">
        <v>0</v>
      </c>
      <c r="AD22" s="58">
        <v>644</v>
      </c>
      <c r="AE22" s="58">
        <v>0</v>
      </c>
      <c r="AF22" s="58">
        <v>5425</v>
      </c>
      <c r="AG22" s="58">
        <v>644.70000000000005</v>
      </c>
      <c r="AH22" s="58">
        <v>0</v>
      </c>
      <c r="AI22" s="58">
        <v>5426.4000000000005</v>
      </c>
      <c r="AJ22" s="59">
        <v>0</v>
      </c>
      <c r="AK22" s="56">
        <f>(M22+K22+O22+P22+Q22+R22+AG22+AI22)/1000</f>
        <v>7.9235000000000007</v>
      </c>
    </row>
    <row r="23">
      <c r="A23" s="57" t="s">
        <v>22</v>
      </c>
      <c r="B23" s="58"/>
      <c r="C23" s="58">
        <v>12.448</v>
      </c>
      <c r="D23" s="58">
        <v>20.736000000000001</v>
      </c>
      <c r="E23" s="58">
        <v>0</v>
      </c>
      <c r="F23" s="58">
        <v>666</v>
      </c>
      <c r="G23" s="58">
        <v>0</v>
      </c>
      <c r="H23" s="58">
        <v>1380</v>
      </c>
      <c r="I23" s="58">
        <v>14</v>
      </c>
      <c r="J23" s="58">
        <v>21</v>
      </c>
      <c r="K23" s="58">
        <v>496</v>
      </c>
      <c r="L23" s="58">
        <v>0</v>
      </c>
      <c r="M23" s="58">
        <v>18</v>
      </c>
      <c r="N23" s="58">
        <v>0</v>
      </c>
      <c r="O23" s="58">
        <v>126</v>
      </c>
      <c r="P23" s="58">
        <v>1</v>
      </c>
      <c r="Q23" s="58">
        <v>860.39999999999998</v>
      </c>
      <c r="R23" s="58">
        <v>511.19999999999999</v>
      </c>
      <c r="S23" s="58">
        <v>0</v>
      </c>
      <c r="T23" s="58">
        <v>1408</v>
      </c>
      <c r="U23" s="58">
        <v>0</v>
      </c>
      <c r="V23" s="58">
        <v>7194</v>
      </c>
      <c r="W23" s="58">
        <v>0</v>
      </c>
      <c r="X23" s="58">
        <v>0</v>
      </c>
      <c r="Y23" s="58">
        <v>0</v>
      </c>
      <c r="Z23" s="58">
        <v>1408</v>
      </c>
      <c r="AA23" s="58">
        <v>0</v>
      </c>
      <c r="AB23" s="58">
        <v>7216</v>
      </c>
      <c r="AC23" s="58">
        <v>0</v>
      </c>
      <c r="AD23" s="58">
        <v>721</v>
      </c>
      <c r="AE23" s="58">
        <v>0</v>
      </c>
      <c r="AF23" s="58">
        <v>5824</v>
      </c>
      <c r="AG23" s="58">
        <v>718.20000000000005</v>
      </c>
      <c r="AH23" s="58">
        <v>0</v>
      </c>
      <c r="AI23" s="58">
        <v>5812.8000000000002</v>
      </c>
      <c r="AJ23" s="59">
        <v>0</v>
      </c>
      <c r="AK23" s="56">
        <f>(M23+K23+O23+P23+Q23+R23+AG23+AI23)/1000</f>
        <v>8.5435999999999996</v>
      </c>
    </row>
    <row r="24">
      <c r="A24" s="57" t="s">
        <v>23</v>
      </c>
      <c r="B24" s="58"/>
      <c r="C24" s="58">
        <v>12.864000000000001</v>
      </c>
      <c r="D24" s="58">
        <v>20.960000000000001</v>
      </c>
      <c r="E24" s="58">
        <v>0</v>
      </c>
      <c r="F24" s="58">
        <v>660</v>
      </c>
      <c r="G24" s="58">
        <v>0</v>
      </c>
      <c r="H24" s="58">
        <v>1386</v>
      </c>
      <c r="I24" s="58">
        <v>13</v>
      </c>
      <c r="J24" s="58">
        <v>22</v>
      </c>
      <c r="K24" s="58">
        <v>501</v>
      </c>
      <c r="L24" s="58">
        <v>0</v>
      </c>
      <c r="M24" s="58">
        <v>20</v>
      </c>
      <c r="N24" s="58">
        <v>0</v>
      </c>
      <c r="O24" s="58">
        <v>123.60000000000001</v>
      </c>
      <c r="P24" s="58">
        <v>0</v>
      </c>
      <c r="Q24" s="58">
        <v>862.80000000000007</v>
      </c>
      <c r="R24" s="58">
        <v>499.19999999999999</v>
      </c>
      <c r="S24" s="58">
        <v>0</v>
      </c>
      <c r="T24" s="58">
        <v>1386</v>
      </c>
      <c r="U24" s="58">
        <v>0</v>
      </c>
      <c r="V24" s="58">
        <v>8008</v>
      </c>
      <c r="W24" s="58">
        <v>0</v>
      </c>
      <c r="X24" s="58">
        <v>0</v>
      </c>
      <c r="Y24" s="58">
        <v>0</v>
      </c>
      <c r="Z24" s="58">
        <v>1386</v>
      </c>
      <c r="AA24" s="58">
        <v>0</v>
      </c>
      <c r="AB24" s="58">
        <v>8008</v>
      </c>
      <c r="AC24" s="58">
        <v>0</v>
      </c>
      <c r="AD24" s="58">
        <v>707</v>
      </c>
      <c r="AE24" s="58">
        <v>0</v>
      </c>
      <c r="AF24" s="58">
        <v>6615</v>
      </c>
      <c r="AG24" s="58">
        <v>709.80000000000007</v>
      </c>
      <c r="AH24" s="58">
        <v>0</v>
      </c>
      <c r="AI24" s="58">
        <v>6608.6999999999998</v>
      </c>
      <c r="AJ24" s="59">
        <v>0</v>
      </c>
      <c r="AK24" s="56">
        <f>(M24+K24+O24+P24+Q24+R24+AG24+AI24)/1000</f>
        <v>9.3251000000000008</v>
      </c>
    </row>
    <row r="25">
      <c r="A25" s="57" t="s">
        <v>24</v>
      </c>
      <c r="B25" s="58"/>
      <c r="C25" s="58">
        <v>12.768000000000001</v>
      </c>
      <c r="D25" s="58">
        <v>20.416</v>
      </c>
      <c r="E25" s="58">
        <v>0</v>
      </c>
      <c r="F25" s="58">
        <v>684</v>
      </c>
      <c r="G25" s="58">
        <v>0</v>
      </c>
      <c r="H25" s="58">
        <v>1434</v>
      </c>
      <c r="I25" s="58">
        <v>14</v>
      </c>
      <c r="J25" s="58">
        <v>21</v>
      </c>
      <c r="K25" s="58">
        <v>516</v>
      </c>
      <c r="L25" s="58">
        <v>0</v>
      </c>
      <c r="M25" s="58">
        <v>15</v>
      </c>
      <c r="N25" s="58">
        <v>0</v>
      </c>
      <c r="O25" s="58">
        <v>124.8</v>
      </c>
      <c r="P25" s="58">
        <v>0</v>
      </c>
      <c r="Q25" s="58">
        <v>900</v>
      </c>
      <c r="R25" s="58">
        <v>536.39999999999998</v>
      </c>
      <c r="S25" s="58">
        <v>0</v>
      </c>
      <c r="T25" s="58">
        <v>1430</v>
      </c>
      <c r="U25" s="58">
        <v>0</v>
      </c>
      <c r="V25" s="58">
        <v>7986</v>
      </c>
      <c r="W25" s="58">
        <v>0</v>
      </c>
      <c r="X25" s="58">
        <v>0</v>
      </c>
      <c r="Y25" s="58">
        <v>0</v>
      </c>
      <c r="Z25" s="58">
        <v>1452</v>
      </c>
      <c r="AA25" s="58">
        <v>0</v>
      </c>
      <c r="AB25" s="58">
        <v>7986</v>
      </c>
      <c r="AC25" s="58">
        <v>0</v>
      </c>
      <c r="AD25" s="58">
        <v>721</v>
      </c>
      <c r="AE25" s="58">
        <v>0</v>
      </c>
      <c r="AF25" s="58">
        <v>6538</v>
      </c>
      <c r="AG25" s="58">
        <v>720.30000000000007</v>
      </c>
      <c r="AH25" s="58">
        <v>0</v>
      </c>
      <c r="AI25" s="58">
        <v>6535.1999999999998</v>
      </c>
      <c r="AJ25" s="59">
        <v>0</v>
      </c>
      <c r="AK25" s="56">
        <f>(M25+K25+O25+P25+Q25+R25+AG25+AI25)/1000</f>
        <v>9.3477000000000015</v>
      </c>
    </row>
    <row r="26">
      <c r="A26" s="57" t="s">
        <v>25</v>
      </c>
      <c r="B26" s="58"/>
      <c r="C26" s="58">
        <v>12.736000000000001</v>
      </c>
      <c r="D26" s="58">
        <v>21.248000000000001</v>
      </c>
      <c r="E26" s="58">
        <v>0</v>
      </c>
      <c r="F26" s="58">
        <v>714</v>
      </c>
      <c r="G26" s="58">
        <v>0</v>
      </c>
      <c r="H26" s="58">
        <v>1476</v>
      </c>
      <c r="I26" s="58">
        <v>13</v>
      </c>
      <c r="J26" s="58">
        <v>22</v>
      </c>
      <c r="K26" s="58">
        <v>528</v>
      </c>
      <c r="L26" s="58">
        <v>0</v>
      </c>
      <c r="M26" s="58">
        <v>22</v>
      </c>
      <c r="N26" s="58">
        <v>0</v>
      </c>
      <c r="O26" s="58">
        <v>124.8</v>
      </c>
      <c r="P26" s="58">
        <v>1</v>
      </c>
      <c r="Q26" s="58">
        <v>922.80000000000007</v>
      </c>
      <c r="R26" s="58">
        <v>552</v>
      </c>
      <c r="S26" s="58">
        <v>0</v>
      </c>
      <c r="T26" s="58">
        <v>1474</v>
      </c>
      <c r="U26" s="58">
        <v>0</v>
      </c>
      <c r="V26" s="58">
        <v>8030</v>
      </c>
      <c r="W26" s="58">
        <v>0</v>
      </c>
      <c r="X26" s="58">
        <v>0</v>
      </c>
      <c r="Y26" s="58">
        <v>0</v>
      </c>
      <c r="Z26" s="58">
        <v>1452</v>
      </c>
      <c r="AA26" s="58">
        <v>0</v>
      </c>
      <c r="AB26" s="58">
        <v>8030</v>
      </c>
      <c r="AC26" s="58">
        <v>0</v>
      </c>
      <c r="AD26" s="58">
        <v>735</v>
      </c>
      <c r="AE26" s="58">
        <v>0</v>
      </c>
      <c r="AF26" s="58">
        <v>6552</v>
      </c>
      <c r="AG26" s="58">
        <v>737.10000000000002</v>
      </c>
      <c r="AH26" s="58">
        <v>0</v>
      </c>
      <c r="AI26" s="58">
        <v>6545.6999999999998</v>
      </c>
      <c r="AJ26" s="59">
        <v>0</v>
      </c>
      <c r="AK26" s="56">
        <f>(M26+K26+O26+P26+Q26+R26+AG26+AI26)/1000</f>
        <v>9.4333999999999989</v>
      </c>
    </row>
    <row r="27">
      <c r="A27" s="57" t="s">
        <v>26</v>
      </c>
      <c r="B27" s="58"/>
      <c r="C27" s="58">
        <v>13.248000000000001</v>
      </c>
      <c r="D27" s="58">
        <v>21.056000000000001</v>
      </c>
      <c r="E27" s="58">
        <v>0</v>
      </c>
      <c r="F27" s="58">
        <v>696</v>
      </c>
      <c r="G27" s="58">
        <v>0</v>
      </c>
      <c r="H27" s="58">
        <v>1464</v>
      </c>
      <c r="I27" s="58">
        <v>14</v>
      </c>
      <c r="J27" s="58">
        <v>21</v>
      </c>
      <c r="K27" s="58">
        <v>525</v>
      </c>
      <c r="L27" s="58">
        <v>0</v>
      </c>
      <c r="M27" s="58">
        <v>20</v>
      </c>
      <c r="N27" s="58">
        <v>0</v>
      </c>
      <c r="O27" s="58">
        <v>126</v>
      </c>
      <c r="P27" s="58">
        <v>0</v>
      </c>
      <c r="Q27" s="58">
        <v>915.60000000000002</v>
      </c>
      <c r="R27" s="58">
        <v>536.39999999999998</v>
      </c>
      <c r="S27" s="58">
        <v>0</v>
      </c>
      <c r="T27" s="58">
        <v>1430</v>
      </c>
      <c r="U27" s="58">
        <v>0</v>
      </c>
      <c r="V27" s="58">
        <v>8008</v>
      </c>
      <c r="W27" s="58">
        <v>0</v>
      </c>
      <c r="X27" s="58">
        <v>0</v>
      </c>
      <c r="Y27" s="58">
        <v>0</v>
      </c>
      <c r="Z27" s="58">
        <v>1452</v>
      </c>
      <c r="AA27" s="58">
        <v>0</v>
      </c>
      <c r="AB27" s="58">
        <v>8030</v>
      </c>
      <c r="AC27" s="58">
        <v>0</v>
      </c>
      <c r="AD27" s="58">
        <v>728</v>
      </c>
      <c r="AE27" s="58">
        <v>0</v>
      </c>
      <c r="AF27" s="58">
        <v>6552</v>
      </c>
      <c r="AG27" s="58">
        <v>724.5</v>
      </c>
      <c r="AH27" s="58">
        <v>0</v>
      </c>
      <c r="AI27" s="58">
        <v>6543.6000000000004</v>
      </c>
      <c r="AJ27" s="59">
        <v>0</v>
      </c>
      <c r="AK27" s="56">
        <f>(M27+K27+O27+P27+Q27+R27+AG27+AI27)/1000</f>
        <v>9.3910999999999998</v>
      </c>
    </row>
    <row r="28">
      <c r="A28" s="57" t="s">
        <v>27</v>
      </c>
      <c r="B28" s="58"/>
      <c r="C28" s="58">
        <v>13.088000000000001</v>
      </c>
      <c r="D28" s="58">
        <v>21.600000000000001</v>
      </c>
      <c r="E28" s="58">
        <v>0</v>
      </c>
      <c r="F28" s="58">
        <v>678</v>
      </c>
      <c r="G28" s="58">
        <v>0</v>
      </c>
      <c r="H28" s="58">
        <v>1380</v>
      </c>
      <c r="I28" s="58">
        <v>14</v>
      </c>
      <c r="J28" s="58">
        <v>22</v>
      </c>
      <c r="K28" s="58">
        <v>525</v>
      </c>
      <c r="L28" s="58">
        <v>0</v>
      </c>
      <c r="M28" s="58">
        <v>18</v>
      </c>
      <c r="N28" s="58">
        <v>0</v>
      </c>
      <c r="O28" s="58">
        <v>122.40000000000001</v>
      </c>
      <c r="P28" s="58">
        <v>1</v>
      </c>
      <c r="Q28" s="58">
        <v>831.60000000000002</v>
      </c>
      <c r="R28" s="58">
        <v>522</v>
      </c>
      <c r="S28" s="58">
        <v>0</v>
      </c>
      <c r="T28" s="58">
        <v>1430</v>
      </c>
      <c r="U28" s="58">
        <v>0</v>
      </c>
      <c r="V28" s="58">
        <v>7986</v>
      </c>
      <c r="W28" s="58">
        <v>0</v>
      </c>
      <c r="X28" s="58">
        <v>0</v>
      </c>
      <c r="Y28" s="58">
        <v>0</v>
      </c>
      <c r="Z28" s="58">
        <v>1430</v>
      </c>
      <c r="AA28" s="58">
        <v>0</v>
      </c>
      <c r="AB28" s="58">
        <v>7986</v>
      </c>
      <c r="AC28" s="58">
        <v>0</v>
      </c>
      <c r="AD28" s="58">
        <v>728</v>
      </c>
      <c r="AE28" s="58">
        <v>0</v>
      </c>
      <c r="AF28" s="58">
        <v>6580</v>
      </c>
      <c r="AG28" s="58">
        <v>728.70000000000005</v>
      </c>
      <c r="AH28" s="58">
        <v>0</v>
      </c>
      <c r="AI28" s="58">
        <v>6579.3000000000002</v>
      </c>
      <c r="AJ28" s="59">
        <v>0</v>
      </c>
      <c r="AK28" s="56">
        <f>(M28+K28+O28+P28+Q28+R28+AG28+AI28)/1000</f>
        <v>9.3279999999999994</v>
      </c>
    </row>
    <row r="29">
      <c r="A29" s="57" t="s">
        <v>28</v>
      </c>
      <c r="B29" s="58"/>
      <c r="C29" s="58">
        <v>12.960000000000001</v>
      </c>
      <c r="D29" s="58">
        <v>21.216000000000001</v>
      </c>
      <c r="E29" s="58">
        <v>0</v>
      </c>
      <c r="F29" s="58">
        <v>642</v>
      </c>
      <c r="G29" s="58">
        <v>0</v>
      </c>
      <c r="H29" s="58">
        <v>1248</v>
      </c>
      <c r="I29" s="58">
        <v>13</v>
      </c>
      <c r="J29" s="58">
        <v>22</v>
      </c>
      <c r="K29" s="58">
        <v>498</v>
      </c>
      <c r="L29" s="58">
        <v>0</v>
      </c>
      <c r="M29" s="58">
        <v>19</v>
      </c>
      <c r="N29" s="58">
        <v>0</v>
      </c>
      <c r="O29" s="58">
        <v>122.40000000000001</v>
      </c>
      <c r="P29" s="58">
        <v>0</v>
      </c>
      <c r="Q29" s="58">
        <v>724.80000000000007</v>
      </c>
      <c r="R29" s="58">
        <v>484.80000000000001</v>
      </c>
      <c r="S29" s="58">
        <v>0</v>
      </c>
      <c r="T29" s="58">
        <v>1364</v>
      </c>
      <c r="U29" s="58">
        <v>0</v>
      </c>
      <c r="V29" s="58">
        <v>7568</v>
      </c>
      <c r="W29" s="58">
        <v>0</v>
      </c>
      <c r="X29" s="58">
        <v>0</v>
      </c>
      <c r="Y29" s="58">
        <v>0</v>
      </c>
      <c r="Z29" s="58">
        <v>1364</v>
      </c>
      <c r="AA29" s="58">
        <v>0</v>
      </c>
      <c r="AB29" s="58">
        <v>7568</v>
      </c>
      <c r="AC29" s="58">
        <v>0</v>
      </c>
      <c r="AD29" s="58">
        <v>700</v>
      </c>
      <c r="AE29" s="58">
        <v>0</v>
      </c>
      <c r="AF29" s="58">
        <v>6328</v>
      </c>
      <c r="AG29" s="58">
        <v>701.39999999999998</v>
      </c>
      <c r="AH29" s="58">
        <v>0</v>
      </c>
      <c r="AI29" s="58">
        <v>6316.8000000000002</v>
      </c>
      <c r="AJ29" s="59">
        <v>0</v>
      </c>
      <c r="AK29" s="56">
        <f>(M29+K29+O29+P29+Q29+R29+AG29+AI29)/1000</f>
        <v>8.8672000000000004</v>
      </c>
    </row>
    <row r="30" ht="13.5">
      <c r="A30" s="60" t="s">
        <v>29</v>
      </c>
      <c r="B30" s="61"/>
      <c r="C30" s="61">
        <v>13.664000000000001</v>
      </c>
      <c r="D30" s="61">
        <v>20.736000000000001</v>
      </c>
      <c r="E30" s="61">
        <v>0</v>
      </c>
      <c r="F30" s="61">
        <v>594</v>
      </c>
      <c r="G30" s="61">
        <v>0</v>
      </c>
      <c r="H30" s="61">
        <v>1152</v>
      </c>
      <c r="I30" s="61">
        <v>15</v>
      </c>
      <c r="J30" s="61">
        <v>22</v>
      </c>
      <c r="K30" s="61">
        <v>516</v>
      </c>
      <c r="L30" s="61">
        <v>0</v>
      </c>
      <c r="M30" s="61">
        <v>18</v>
      </c>
      <c r="N30" s="61">
        <v>0</v>
      </c>
      <c r="O30" s="61">
        <v>123.60000000000001</v>
      </c>
      <c r="P30" s="61">
        <v>0</v>
      </c>
      <c r="Q30" s="61">
        <v>616.80000000000007</v>
      </c>
      <c r="R30" s="61">
        <v>436.80000000000001</v>
      </c>
      <c r="S30" s="61">
        <v>0</v>
      </c>
      <c r="T30" s="61">
        <v>1276</v>
      </c>
      <c r="U30" s="61">
        <v>0</v>
      </c>
      <c r="V30" s="61">
        <v>7480</v>
      </c>
      <c r="W30" s="61">
        <v>0</v>
      </c>
      <c r="X30" s="61">
        <v>0</v>
      </c>
      <c r="Y30" s="61">
        <v>0</v>
      </c>
      <c r="Z30" s="61">
        <v>1276</v>
      </c>
      <c r="AA30" s="61">
        <v>0</v>
      </c>
      <c r="AB30" s="61">
        <v>7480</v>
      </c>
      <c r="AC30" s="61">
        <v>0</v>
      </c>
      <c r="AD30" s="61">
        <v>672</v>
      </c>
      <c r="AE30" s="61">
        <v>0</v>
      </c>
      <c r="AF30" s="61">
        <v>6321</v>
      </c>
      <c r="AG30" s="61">
        <v>672</v>
      </c>
      <c r="AH30" s="61">
        <v>0</v>
      </c>
      <c r="AI30" s="61">
        <v>6314.6999999999998</v>
      </c>
      <c r="AJ30" s="62">
        <v>0</v>
      </c>
      <c r="AK30" s="56">
        <f>(M30+K30+O30+P30+Q30+R30+AG30+AI30)/1000</f>
        <v>8.6978999999999989</v>
      </c>
    </row>
    <row r="31" s="63" customFormat="1" hidden="1">
      <c r="A31" s="64" t="s">
        <v>31</v>
      </c>
      <c r="B31" s="63">
        <f>SUM(B7:B30)</f>
        <v>0</v>
      </c>
      <c r="C31" s="63">
        <f>SUM(C7:C30)</f>
        <v>307.00799999999998</v>
      </c>
      <c r="D31" s="63">
        <f>SUM(D7:D30)</f>
        <v>492.89599999999996</v>
      </c>
      <c r="E31" s="63">
        <f>SUM(E7:E30)</f>
        <v>0</v>
      </c>
      <c r="F31" s="63">
        <f>SUM(F7:F30)</f>
        <v>14370</v>
      </c>
      <c r="G31" s="63">
        <f>SUM(G7:G30)</f>
        <v>0</v>
      </c>
      <c r="H31" s="63">
        <f>SUM(H7:H30)</f>
        <v>29640</v>
      </c>
      <c r="I31" s="63">
        <f>SUM(I7:I30)</f>
        <v>324</v>
      </c>
      <c r="J31" s="63">
        <f>SUM(J7:J30)</f>
        <v>507</v>
      </c>
      <c r="K31" s="63">
        <f>SUM(K7:K30)</f>
        <v>11986</v>
      </c>
      <c r="L31" s="63">
        <f>SUM(L7:L30)</f>
        <v>0</v>
      </c>
      <c r="M31" s="63">
        <f>SUM(M7:M30)</f>
        <v>466</v>
      </c>
      <c r="N31" s="63">
        <f>SUM(N7:N30)</f>
        <v>0</v>
      </c>
      <c r="O31" s="63">
        <f>SUM(O7:O30)</f>
        <v>2070</v>
      </c>
      <c r="P31" s="63">
        <f>SUM(P7:P30)</f>
        <v>8</v>
      </c>
      <c r="Q31" s="63">
        <f>SUM(Q7:Q30)</f>
        <v>17120.399999999998</v>
      </c>
      <c r="R31" s="63">
        <f>SUM(R7:R30)</f>
        <v>11504.4</v>
      </c>
      <c r="S31" s="63">
        <f>SUM(S7:S30)</f>
        <v>0</v>
      </c>
      <c r="T31" s="63">
        <f>SUM(T7:T30)</f>
        <v>31328</v>
      </c>
      <c r="U31" s="63">
        <f>SUM(U7:U30)</f>
        <v>0</v>
      </c>
      <c r="V31" s="63">
        <f>SUM(V7:V30)</f>
        <v>178354</v>
      </c>
      <c r="W31" s="63">
        <f>SUM(W7:W30)</f>
        <v>0</v>
      </c>
      <c r="X31" s="63">
        <f>SUM(X7:X30)</f>
        <v>0</v>
      </c>
      <c r="Y31" s="63">
        <f>SUM(Y7:Y30)</f>
        <v>0</v>
      </c>
      <c r="Z31" s="63">
        <f>SUM(Z7:Z30)</f>
        <v>31328</v>
      </c>
      <c r="AA31" s="63">
        <f>SUM(AA7:AA30)</f>
        <v>0</v>
      </c>
      <c r="AB31" s="63">
        <f>SUM(AB7:AB30)</f>
        <v>178464</v>
      </c>
      <c r="AC31" s="63">
        <f>SUM(AC7:AC30)</f>
        <v>0</v>
      </c>
      <c r="AD31" s="63">
        <f>SUM(AD7:AD30)</f>
        <v>16450</v>
      </c>
      <c r="AE31" s="63">
        <f>SUM(AE7:AE30)</f>
        <v>0</v>
      </c>
      <c r="AF31" s="63">
        <f>SUM(AF7:AF30)</f>
        <v>148596</v>
      </c>
      <c r="AG31" s="63">
        <f>SUM(AG7:AG30)</f>
        <v>16455.600000000002</v>
      </c>
      <c r="AH31" s="63">
        <f>SUM(AH7:AH30)</f>
        <v>0</v>
      </c>
      <c r="AI31" s="63">
        <f>SUM(AI7:AI30)</f>
        <v>148453.19999999998</v>
      </c>
      <c r="AJ31" s="63">
        <f>SUM(AJ7:AJ30)</f>
        <v>0</v>
      </c>
    </row>
    <row r="36" ht="23.25">
      <c r="A36" s="1"/>
      <c r="B36" s="40" t="s">
        <v>0</v>
      </c>
      <c r="C36" s="65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  <c r="AN36" s="65"/>
      <c r="AO36" s="65"/>
      <c r="AP36" s="65"/>
      <c r="AQ36" s="65"/>
      <c r="AR36" s="65"/>
      <c r="AS36" s="65"/>
      <c r="AT36" s="65"/>
      <c r="AU36" s="65"/>
      <c r="AV36" s="65"/>
      <c r="AW36" s="65"/>
      <c r="AX36" s="65"/>
      <c r="AY36" s="65"/>
      <c r="AZ36" s="65"/>
      <c r="BA36" s="65"/>
      <c r="BB36" s="65"/>
    </row>
    <row r="37" ht="15">
      <c r="A37" s="1"/>
      <c r="B37" s="41" t="s">
        <v>70</v>
      </c>
      <c r="C37" s="65"/>
      <c r="D37" s="65"/>
      <c r="E37" s="65"/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  <c r="AN37" s="65"/>
      <c r="AO37" s="65"/>
      <c r="AP37" s="65"/>
      <c r="AQ37" s="65"/>
      <c r="AR37" s="65"/>
      <c r="AS37" s="65"/>
      <c r="AT37" s="65"/>
      <c r="AU37" s="65"/>
      <c r="AV37" s="65"/>
      <c r="AW37" s="65"/>
      <c r="AX37" s="65"/>
      <c r="AY37" s="65"/>
      <c r="AZ37" s="65"/>
      <c r="BA37" s="65"/>
      <c r="BB37" s="65"/>
    </row>
    <row r="38" ht="15">
      <c r="A38" s="42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4" t="s">
        <v>71</v>
      </c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</row>
    <row r="39" ht="15">
      <c r="A39" s="45" t="s">
        <v>2</v>
      </c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1"/>
      <c r="AG39" s="41"/>
      <c r="AH39" s="41"/>
      <c r="AI39" s="41"/>
      <c r="AJ39" s="46" t="s">
        <v>3</v>
      </c>
      <c r="AK39" s="41"/>
      <c r="AL39" s="41"/>
      <c r="AM39" s="41"/>
      <c r="AN39" s="41"/>
      <c r="AO39" s="41"/>
      <c r="AP39" s="41"/>
      <c r="AQ39" s="41"/>
      <c r="AR39" s="41"/>
      <c r="AS39" s="41"/>
      <c r="AT39" s="41"/>
      <c r="AU39" s="41"/>
      <c r="AV39" s="41"/>
      <c r="AW39" s="41"/>
      <c r="AX39" s="41"/>
      <c r="AY39" s="41"/>
      <c r="AZ39" s="41"/>
      <c r="BA39" s="41"/>
      <c r="BB39" s="41"/>
    </row>
    <row r="40" ht="36">
      <c r="A40" s="48" t="s">
        <v>33</v>
      </c>
      <c r="B40" s="49" t="s">
        <v>34</v>
      </c>
      <c r="C40" s="49" t="s">
        <v>35</v>
      </c>
      <c r="D40" s="49" t="s">
        <v>36</v>
      </c>
      <c r="E40" s="49" t="s">
        <v>37</v>
      </c>
      <c r="F40" s="49" t="s">
        <v>38</v>
      </c>
      <c r="G40" s="49" t="s">
        <v>39</v>
      </c>
      <c r="H40" s="49" t="s">
        <v>40</v>
      </c>
      <c r="I40" s="49" t="s">
        <v>41</v>
      </c>
      <c r="J40" s="49" t="s">
        <v>42</v>
      </c>
      <c r="K40" s="49" t="s">
        <v>43</v>
      </c>
      <c r="L40" s="49" t="s">
        <v>44</v>
      </c>
      <c r="M40" s="49" t="s">
        <v>45</v>
      </c>
      <c r="N40" s="49" t="s">
        <v>46</v>
      </c>
      <c r="O40" s="49" t="s">
        <v>47</v>
      </c>
      <c r="P40" s="49" t="s">
        <v>48</v>
      </c>
      <c r="Q40" s="49" t="s">
        <v>49</v>
      </c>
      <c r="R40" s="49" t="s">
        <v>50</v>
      </c>
      <c r="S40" s="49" t="s">
        <v>51</v>
      </c>
      <c r="T40" s="49" t="s">
        <v>52</v>
      </c>
      <c r="U40" s="49" t="s">
        <v>53</v>
      </c>
      <c r="V40" s="49" t="s">
        <v>54</v>
      </c>
      <c r="W40" s="49" t="s">
        <v>55</v>
      </c>
      <c r="X40" s="49" t="s">
        <v>56</v>
      </c>
      <c r="Y40" s="49" t="s">
        <v>57</v>
      </c>
      <c r="Z40" s="49" t="s">
        <v>58</v>
      </c>
      <c r="AA40" s="49" t="s">
        <v>59</v>
      </c>
      <c r="AB40" s="49" t="s">
        <v>60</v>
      </c>
      <c r="AC40" s="49" t="s">
        <v>61</v>
      </c>
      <c r="AD40" s="49" t="s">
        <v>62</v>
      </c>
      <c r="AE40" s="49" t="s">
        <v>63</v>
      </c>
      <c r="AF40" s="49" t="s">
        <v>64</v>
      </c>
      <c r="AG40" s="49" t="s">
        <v>65</v>
      </c>
      <c r="AH40" s="49" t="s">
        <v>66</v>
      </c>
      <c r="AI40" s="49" t="s">
        <v>67</v>
      </c>
      <c r="AJ40" s="50" t="s">
        <v>68</v>
      </c>
      <c r="AK40" s="52"/>
      <c r="AL40" s="52"/>
      <c r="AM40" s="52"/>
      <c r="AN40" s="52"/>
      <c r="AO40" s="52"/>
      <c r="AP40" s="52"/>
      <c r="AQ40" s="52"/>
      <c r="AR40" s="52"/>
      <c r="AS40" s="52"/>
      <c r="AT40" s="52"/>
      <c r="AU40" s="52"/>
      <c r="AV40" s="52"/>
      <c r="AW40" s="52"/>
      <c r="AX40" s="52"/>
      <c r="AY40" s="52"/>
      <c r="AZ40" s="52"/>
      <c r="BA40" s="52"/>
      <c r="BB40" s="52"/>
    </row>
    <row r="41">
      <c r="A41" s="53" t="s">
        <v>6</v>
      </c>
      <c r="B41" s="54"/>
      <c r="C41" s="54">
        <v>3.456</v>
      </c>
      <c r="D41" s="54">
        <v>2.6880000000000002</v>
      </c>
      <c r="E41" s="54">
        <v>516</v>
      </c>
      <c r="F41" s="54">
        <v>0</v>
      </c>
      <c r="G41" s="54">
        <v>372</v>
      </c>
      <c r="H41" s="54">
        <v>0</v>
      </c>
      <c r="I41" s="54">
        <v>6</v>
      </c>
      <c r="J41" s="54">
        <v>3</v>
      </c>
      <c r="K41" s="54">
        <v>45</v>
      </c>
      <c r="L41" s="54">
        <v>0</v>
      </c>
      <c r="M41" s="54">
        <v>0</v>
      </c>
      <c r="N41" s="54">
        <v>14</v>
      </c>
      <c r="O41" s="54">
        <v>0</v>
      </c>
      <c r="P41" s="54">
        <v>0</v>
      </c>
      <c r="Q41" s="54">
        <v>0</v>
      </c>
      <c r="R41" s="54">
        <v>0</v>
      </c>
      <c r="S41" s="54">
        <v>462</v>
      </c>
      <c r="T41" s="54">
        <v>0</v>
      </c>
      <c r="U41" s="54">
        <v>0</v>
      </c>
      <c r="V41" s="54">
        <v>1144</v>
      </c>
      <c r="W41" s="54">
        <v>0</v>
      </c>
      <c r="X41" s="54">
        <v>0</v>
      </c>
      <c r="Y41" s="54">
        <v>462</v>
      </c>
      <c r="Z41" s="54">
        <v>0</v>
      </c>
      <c r="AA41" s="54">
        <v>0</v>
      </c>
      <c r="AB41" s="54">
        <v>1144</v>
      </c>
      <c r="AC41" s="54">
        <v>0</v>
      </c>
      <c r="AD41" s="54">
        <v>91</v>
      </c>
      <c r="AE41" s="54">
        <v>0</v>
      </c>
      <c r="AF41" s="54">
        <v>1323</v>
      </c>
      <c r="AG41" s="54">
        <v>90.299999999999997</v>
      </c>
      <c r="AH41" s="54">
        <v>0</v>
      </c>
      <c r="AI41" s="54">
        <v>1327.2</v>
      </c>
      <c r="AJ41" s="55">
        <v>0</v>
      </c>
      <c r="AK41" s="65"/>
      <c r="AL41" s="65"/>
      <c r="AM41" s="65"/>
      <c r="AN41" s="65"/>
      <c r="AO41" s="65"/>
      <c r="AP41" s="65"/>
      <c r="AQ41" s="65"/>
      <c r="AR41" s="65"/>
      <c r="AS41" s="65"/>
      <c r="AT41" s="65"/>
      <c r="AU41" s="65"/>
      <c r="AV41" s="65"/>
      <c r="AW41" s="65"/>
      <c r="AX41" s="65"/>
      <c r="AY41" s="65"/>
      <c r="AZ41" s="65"/>
      <c r="BA41" s="65"/>
      <c r="BB41" s="65"/>
    </row>
    <row r="42">
      <c r="A42" s="57" t="s">
        <v>7</v>
      </c>
      <c r="B42" s="58"/>
      <c r="C42" s="58">
        <v>3.488</v>
      </c>
      <c r="D42" s="58">
        <v>2.6880000000000002</v>
      </c>
      <c r="E42" s="58">
        <v>510</v>
      </c>
      <c r="F42" s="58">
        <v>0</v>
      </c>
      <c r="G42" s="58">
        <v>360</v>
      </c>
      <c r="H42" s="58">
        <v>0</v>
      </c>
      <c r="I42" s="58">
        <v>7</v>
      </c>
      <c r="J42" s="58">
        <v>4</v>
      </c>
      <c r="K42" s="58">
        <v>48</v>
      </c>
      <c r="L42" s="58">
        <v>0</v>
      </c>
      <c r="M42" s="58">
        <v>0</v>
      </c>
      <c r="N42" s="58">
        <v>14</v>
      </c>
      <c r="O42" s="58">
        <v>0</v>
      </c>
      <c r="P42" s="58">
        <v>0</v>
      </c>
      <c r="Q42" s="58">
        <v>0</v>
      </c>
      <c r="R42" s="58">
        <v>0</v>
      </c>
      <c r="S42" s="58">
        <v>440</v>
      </c>
      <c r="T42" s="58">
        <v>0</v>
      </c>
      <c r="U42" s="58">
        <v>0</v>
      </c>
      <c r="V42" s="58">
        <v>1078</v>
      </c>
      <c r="W42" s="58">
        <v>0</v>
      </c>
      <c r="X42" s="58">
        <v>0</v>
      </c>
      <c r="Y42" s="58">
        <v>440</v>
      </c>
      <c r="Z42" s="58">
        <v>0</v>
      </c>
      <c r="AA42" s="58">
        <v>0</v>
      </c>
      <c r="AB42" s="58">
        <v>1056</v>
      </c>
      <c r="AC42" s="58">
        <v>0</v>
      </c>
      <c r="AD42" s="58">
        <v>98</v>
      </c>
      <c r="AE42" s="58">
        <v>0</v>
      </c>
      <c r="AF42" s="58">
        <v>1267</v>
      </c>
      <c r="AG42" s="58">
        <v>90.299999999999997</v>
      </c>
      <c r="AH42" s="58">
        <v>0</v>
      </c>
      <c r="AI42" s="58">
        <v>1274.7</v>
      </c>
      <c r="AJ42" s="59">
        <v>0</v>
      </c>
      <c r="AK42" s="65"/>
      <c r="AL42" s="65"/>
      <c r="AM42" s="65"/>
      <c r="AN42" s="65"/>
      <c r="AO42" s="65"/>
      <c r="AP42" s="65"/>
      <c r="AQ42" s="65"/>
      <c r="AR42" s="65"/>
      <c r="AS42" s="65"/>
      <c r="AT42" s="65"/>
      <c r="AU42" s="65"/>
      <c r="AV42" s="65"/>
      <c r="AW42" s="65"/>
      <c r="AX42" s="65"/>
      <c r="AY42" s="65"/>
      <c r="AZ42" s="65"/>
      <c r="BA42" s="65"/>
      <c r="BB42" s="65"/>
    </row>
    <row r="43">
      <c r="A43" s="57" t="s">
        <v>8</v>
      </c>
      <c r="B43" s="58"/>
      <c r="C43" s="58">
        <v>3.488</v>
      </c>
      <c r="D43" s="58">
        <v>2.6880000000000002</v>
      </c>
      <c r="E43" s="58">
        <v>504</v>
      </c>
      <c r="F43" s="58">
        <v>0</v>
      </c>
      <c r="G43" s="58">
        <v>360</v>
      </c>
      <c r="H43" s="58">
        <v>0</v>
      </c>
      <c r="I43" s="58">
        <v>6</v>
      </c>
      <c r="J43" s="58">
        <v>4</v>
      </c>
      <c r="K43" s="58">
        <v>48</v>
      </c>
      <c r="L43" s="58">
        <v>0</v>
      </c>
      <c r="M43" s="58">
        <v>0</v>
      </c>
      <c r="N43" s="58">
        <v>13</v>
      </c>
      <c r="O43" s="58">
        <v>0</v>
      </c>
      <c r="P43" s="58">
        <v>0</v>
      </c>
      <c r="Q43" s="58">
        <v>0</v>
      </c>
      <c r="R43" s="58">
        <v>0</v>
      </c>
      <c r="S43" s="58">
        <v>440</v>
      </c>
      <c r="T43" s="58">
        <v>0</v>
      </c>
      <c r="U43" s="58">
        <v>0</v>
      </c>
      <c r="V43" s="58">
        <v>1078</v>
      </c>
      <c r="W43" s="58">
        <v>0</v>
      </c>
      <c r="X43" s="58">
        <v>0</v>
      </c>
      <c r="Y43" s="58">
        <v>440</v>
      </c>
      <c r="Z43" s="58">
        <v>0</v>
      </c>
      <c r="AA43" s="58">
        <v>0</v>
      </c>
      <c r="AB43" s="58">
        <v>1056</v>
      </c>
      <c r="AC43" s="58">
        <v>0</v>
      </c>
      <c r="AD43" s="58">
        <v>91</v>
      </c>
      <c r="AE43" s="58">
        <v>0</v>
      </c>
      <c r="AF43" s="58">
        <v>1260</v>
      </c>
      <c r="AG43" s="58">
        <v>90.299999999999997</v>
      </c>
      <c r="AH43" s="58">
        <v>0</v>
      </c>
      <c r="AI43" s="58">
        <v>1262.1000000000001</v>
      </c>
      <c r="AJ43" s="59">
        <v>0</v>
      </c>
      <c r="AK43" s="65"/>
      <c r="AL43" s="65"/>
      <c r="AM43" s="65"/>
      <c r="AN43" s="65"/>
      <c r="AO43" s="65"/>
      <c r="AP43" s="65"/>
      <c r="AQ43" s="65"/>
      <c r="AR43" s="65"/>
      <c r="AS43" s="65"/>
      <c r="AT43" s="65"/>
      <c r="AU43" s="65"/>
      <c r="AV43" s="65"/>
      <c r="AW43" s="65"/>
      <c r="AX43" s="65"/>
      <c r="AY43" s="65"/>
      <c r="AZ43" s="65"/>
      <c r="BA43" s="65"/>
      <c r="BB43" s="65"/>
    </row>
    <row r="44">
      <c r="A44" s="57" t="s">
        <v>9</v>
      </c>
      <c r="B44" s="58"/>
      <c r="C44" s="58">
        <v>3.4240000000000004</v>
      </c>
      <c r="D44" s="58">
        <v>2.7520000000000002</v>
      </c>
      <c r="E44" s="58">
        <v>510</v>
      </c>
      <c r="F44" s="58">
        <v>0</v>
      </c>
      <c r="G44" s="58">
        <v>360</v>
      </c>
      <c r="H44" s="58">
        <v>0</v>
      </c>
      <c r="I44" s="58">
        <v>6</v>
      </c>
      <c r="J44" s="58">
        <v>4</v>
      </c>
      <c r="K44" s="58">
        <v>55</v>
      </c>
      <c r="L44" s="58">
        <v>0</v>
      </c>
      <c r="M44" s="58">
        <v>0</v>
      </c>
      <c r="N44" s="58">
        <v>14</v>
      </c>
      <c r="O44" s="58">
        <v>0</v>
      </c>
      <c r="P44" s="58">
        <v>0</v>
      </c>
      <c r="Q44" s="58">
        <v>0</v>
      </c>
      <c r="R44" s="58">
        <v>0</v>
      </c>
      <c r="S44" s="58">
        <v>440</v>
      </c>
      <c r="T44" s="58">
        <v>0</v>
      </c>
      <c r="U44" s="58">
        <v>0</v>
      </c>
      <c r="V44" s="58">
        <v>1056</v>
      </c>
      <c r="W44" s="58">
        <v>0</v>
      </c>
      <c r="X44" s="58">
        <v>0</v>
      </c>
      <c r="Y44" s="58">
        <v>440</v>
      </c>
      <c r="Z44" s="58">
        <v>0</v>
      </c>
      <c r="AA44" s="58">
        <v>0</v>
      </c>
      <c r="AB44" s="58">
        <v>1056</v>
      </c>
      <c r="AC44" s="58">
        <v>0</v>
      </c>
      <c r="AD44" s="58">
        <v>91</v>
      </c>
      <c r="AE44" s="58">
        <v>0</v>
      </c>
      <c r="AF44" s="58">
        <v>1253</v>
      </c>
      <c r="AG44" s="58">
        <v>84</v>
      </c>
      <c r="AH44" s="58">
        <v>0</v>
      </c>
      <c r="AI44" s="58">
        <v>1262.1000000000001</v>
      </c>
      <c r="AJ44" s="59">
        <v>0</v>
      </c>
      <c r="AK44" s="65"/>
      <c r="AL44" s="65"/>
      <c r="AM44" s="65"/>
      <c r="AN44" s="65"/>
      <c r="AO44" s="65"/>
      <c r="AP44" s="65"/>
      <c r="AQ44" s="65"/>
      <c r="AR44" s="65"/>
      <c r="AS44" s="65"/>
      <c r="AT44" s="65"/>
      <c r="AU44" s="65"/>
      <c r="AV44" s="65"/>
      <c r="AW44" s="65"/>
      <c r="AX44" s="65"/>
      <c r="AY44" s="65"/>
      <c r="AZ44" s="65"/>
      <c r="BA44" s="65"/>
      <c r="BB44" s="65"/>
    </row>
    <row r="45">
      <c r="A45" s="57" t="s">
        <v>10</v>
      </c>
      <c r="B45" s="58"/>
      <c r="C45" s="58">
        <v>3.52</v>
      </c>
      <c r="D45" s="58">
        <v>2.7520000000000002</v>
      </c>
      <c r="E45" s="58">
        <v>504</v>
      </c>
      <c r="F45" s="58">
        <v>0</v>
      </c>
      <c r="G45" s="58">
        <v>360</v>
      </c>
      <c r="H45" s="58">
        <v>0</v>
      </c>
      <c r="I45" s="58">
        <v>6</v>
      </c>
      <c r="J45" s="58">
        <v>4</v>
      </c>
      <c r="K45" s="58">
        <v>53</v>
      </c>
      <c r="L45" s="58">
        <v>0</v>
      </c>
      <c r="M45" s="58">
        <v>0</v>
      </c>
      <c r="N45" s="58">
        <v>13</v>
      </c>
      <c r="O45" s="58">
        <v>0</v>
      </c>
      <c r="P45" s="58">
        <v>0</v>
      </c>
      <c r="Q45" s="58">
        <v>0</v>
      </c>
      <c r="R45" s="58">
        <v>0</v>
      </c>
      <c r="S45" s="58">
        <v>440</v>
      </c>
      <c r="T45" s="58">
        <v>0</v>
      </c>
      <c r="U45" s="58">
        <v>0</v>
      </c>
      <c r="V45" s="58">
        <v>1056</v>
      </c>
      <c r="W45" s="58">
        <v>0</v>
      </c>
      <c r="X45" s="58">
        <v>0</v>
      </c>
      <c r="Y45" s="58">
        <v>462</v>
      </c>
      <c r="Z45" s="58">
        <v>0</v>
      </c>
      <c r="AA45" s="58">
        <v>0</v>
      </c>
      <c r="AB45" s="58">
        <v>1034</v>
      </c>
      <c r="AC45" s="58">
        <v>0</v>
      </c>
      <c r="AD45" s="58">
        <v>84</v>
      </c>
      <c r="AE45" s="58">
        <v>0</v>
      </c>
      <c r="AF45" s="58">
        <v>1253</v>
      </c>
      <c r="AG45" s="58">
        <v>79.799999999999997</v>
      </c>
      <c r="AH45" s="58">
        <v>0</v>
      </c>
      <c r="AI45" s="58">
        <v>1255.8</v>
      </c>
      <c r="AJ45" s="59">
        <v>0</v>
      </c>
      <c r="AK45" s="65"/>
      <c r="AL45" s="65"/>
      <c r="AM45" s="65"/>
      <c r="AN45" s="65"/>
      <c r="AO45" s="65"/>
      <c r="AP45" s="65"/>
      <c r="AQ45" s="65"/>
      <c r="AR45" s="65"/>
      <c r="AS45" s="65"/>
      <c r="AT45" s="65"/>
      <c r="AU45" s="65"/>
      <c r="AV45" s="65"/>
      <c r="AW45" s="65"/>
      <c r="AX45" s="65"/>
      <c r="AY45" s="65"/>
      <c r="AZ45" s="65"/>
      <c r="BA45" s="65"/>
      <c r="BB45" s="65"/>
    </row>
    <row r="46">
      <c r="A46" s="57" t="s">
        <v>11</v>
      </c>
      <c r="B46" s="58"/>
      <c r="C46" s="58">
        <v>3.552</v>
      </c>
      <c r="D46" s="58">
        <v>2.7520000000000002</v>
      </c>
      <c r="E46" s="58">
        <v>516</v>
      </c>
      <c r="F46" s="58">
        <v>0</v>
      </c>
      <c r="G46" s="58">
        <v>360</v>
      </c>
      <c r="H46" s="58">
        <v>0</v>
      </c>
      <c r="I46" s="58">
        <v>7</v>
      </c>
      <c r="J46" s="58">
        <v>4</v>
      </c>
      <c r="K46" s="58">
        <v>53</v>
      </c>
      <c r="L46" s="58">
        <v>0</v>
      </c>
      <c r="M46" s="58">
        <v>0</v>
      </c>
      <c r="N46" s="58">
        <v>15</v>
      </c>
      <c r="O46" s="58">
        <v>0</v>
      </c>
      <c r="P46" s="58">
        <v>0</v>
      </c>
      <c r="Q46" s="58">
        <v>0</v>
      </c>
      <c r="R46" s="58">
        <v>0</v>
      </c>
      <c r="S46" s="58">
        <v>462</v>
      </c>
      <c r="T46" s="58">
        <v>0</v>
      </c>
      <c r="U46" s="58">
        <v>0</v>
      </c>
      <c r="V46" s="58">
        <v>1078</v>
      </c>
      <c r="W46" s="58">
        <v>0</v>
      </c>
      <c r="X46" s="58">
        <v>0</v>
      </c>
      <c r="Y46" s="58">
        <v>462</v>
      </c>
      <c r="Z46" s="58">
        <v>0</v>
      </c>
      <c r="AA46" s="58">
        <v>0</v>
      </c>
      <c r="AB46" s="58">
        <v>1100</v>
      </c>
      <c r="AC46" s="58">
        <v>0</v>
      </c>
      <c r="AD46" s="58">
        <v>77</v>
      </c>
      <c r="AE46" s="58">
        <v>0</v>
      </c>
      <c r="AF46" s="58">
        <v>1281</v>
      </c>
      <c r="AG46" s="58">
        <v>73.5</v>
      </c>
      <c r="AH46" s="58">
        <v>0</v>
      </c>
      <c r="AI46" s="58">
        <v>1291.5</v>
      </c>
      <c r="AJ46" s="59">
        <v>0</v>
      </c>
      <c r="AK46" s="65"/>
      <c r="AL46" s="65"/>
      <c r="AM46" s="65"/>
      <c r="AN46" s="65"/>
      <c r="AO46" s="65"/>
      <c r="AP46" s="65"/>
      <c r="AQ46" s="65"/>
      <c r="AR46" s="65"/>
      <c r="AS46" s="65"/>
      <c r="AT46" s="65"/>
      <c r="AU46" s="65"/>
      <c r="AV46" s="65"/>
      <c r="AW46" s="65"/>
      <c r="AX46" s="65"/>
      <c r="AY46" s="65"/>
      <c r="AZ46" s="65"/>
      <c r="BA46" s="65"/>
      <c r="BB46" s="65"/>
    </row>
    <row r="47">
      <c r="A47" s="57" t="s">
        <v>12</v>
      </c>
      <c r="B47" s="58"/>
      <c r="C47" s="58">
        <v>3.456</v>
      </c>
      <c r="D47" s="58">
        <v>2.7200000000000002</v>
      </c>
      <c r="E47" s="58">
        <v>510</v>
      </c>
      <c r="F47" s="58">
        <v>0</v>
      </c>
      <c r="G47" s="58">
        <v>372</v>
      </c>
      <c r="H47" s="58">
        <v>0</v>
      </c>
      <c r="I47" s="58">
        <v>6</v>
      </c>
      <c r="J47" s="58">
        <v>4</v>
      </c>
      <c r="K47" s="58">
        <v>49</v>
      </c>
      <c r="L47" s="58">
        <v>0</v>
      </c>
      <c r="M47" s="58">
        <v>0</v>
      </c>
      <c r="N47" s="58">
        <v>13</v>
      </c>
      <c r="O47" s="58">
        <v>0</v>
      </c>
      <c r="P47" s="58">
        <v>0</v>
      </c>
      <c r="Q47" s="58">
        <v>0</v>
      </c>
      <c r="R47" s="58">
        <v>0</v>
      </c>
      <c r="S47" s="58">
        <v>462</v>
      </c>
      <c r="T47" s="58">
        <v>0</v>
      </c>
      <c r="U47" s="58">
        <v>0</v>
      </c>
      <c r="V47" s="58">
        <v>1078</v>
      </c>
      <c r="W47" s="58">
        <v>0</v>
      </c>
      <c r="X47" s="58">
        <v>0</v>
      </c>
      <c r="Y47" s="58">
        <v>440</v>
      </c>
      <c r="Z47" s="58">
        <v>0</v>
      </c>
      <c r="AA47" s="58">
        <v>0</v>
      </c>
      <c r="AB47" s="58">
        <v>1056</v>
      </c>
      <c r="AC47" s="58">
        <v>0</v>
      </c>
      <c r="AD47" s="58">
        <v>91</v>
      </c>
      <c r="AE47" s="58">
        <v>0</v>
      </c>
      <c r="AF47" s="58">
        <v>1260</v>
      </c>
      <c r="AG47" s="58">
        <v>90.299999999999997</v>
      </c>
      <c r="AH47" s="58">
        <v>0</v>
      </c>
      <c r="AI47" s="58">
        <v>1264.2</v>
      </c>
      <c r="AJ47" s="59">
        <v>0</v>
      </c>
      <c r="AK47" s="65"/>
      <c r="AL47" s="65"/>
      <c r="AM47" s="65"/>
      <c r="AN47" s="65"/>
      <c r="AO47" s="65"/>
      <c r="AP47" s="65"/>
      <c r="AQ47" s="65"/>
      <c r="AR47" s="65"/>
      <c r="AS47" s="65"/>
      <c r="AT47" s="65"/>
      <c r="AU47" s="65"/>
      <c r="AV47" s="65"/>
      <c r="AW47" s="65"/>
      <c r="AX47" s="65"/>
      <c r="AY47" s="65"/>
      <c r="AZ47" s="65"/>
      <c r="BA47" s="65"/>
      <c r="BB47" s="65"/>
    </row>
    <row r="48">
      <c r="A48" s="57" t="s">
        <v>13</v>
      </c>
      <c r="B48" s="58"/>
      <c r="C48" s="58">
        <v>3.4240000000000004</v>
      </c>
      <c r="D48" s="58">
        <v>2.6560000000000001</v>
      </c>
      <c r="E48" s="58">
        <v>516</v>
      </c>
      <c r="F48" s="58">
        <v>0</v>
      </c>
      <c r="G48" s="58">
        <v>372</v>
      </c>
      <c r="H48" s="58">
        <v>0</v>
      </c>
      <c r="I48" s="58">
        <v>6</v>
      </c>
      <c r="J48" s="58">
        <v>4</v>
      </c>
      <c r="K48" s="58">
        <v>45</v>
      </c>
      <c r="L48" s="58">
        <v>0</v>
      </c>
      <c r="M48" s="58">
        <v>0</v>
      </c>
      <c r="N48" s="58">
        <v>14</v>
      </c>
      <c r="O48" s="58">
        <v>0</v>
      </c>
      <c r="P48" s="58">
        <v>0</v>
      </c>
      <c r="Q48" s="58">
        <v>0</v>
      </c>
      <c r="R48" s="58">
        <v>0</v>
      </c>
      <c r="S48" s="58">
        <v>440</v>
      </c>
      <c r="T48" s="58">
        <v>0</v>
      </c>
      <c r="U48" s="58">
        <v>0</v>
      </c>
      <c r="V48" s="58">
        <v>1056</v>
      </c>
      <c r="W48" s="58">
        <v>0</v>
      </c>
      <c r="X48" s="58">
        <v>0</v>
      </c>
      <c r="Y48" s="58">
        <v>462</v>
      </c>
      <c r="Z48" s="58">
        <v>0</v>
      </c>
      <c r="AA48" s="58">
        <v>0</v>
      </c>
      <c r="AB48" s="58">
        <v>1034</v>
      </c>
      <c r="AC48" s="58">
        <v>0</v>
      </c>
      <c r="AD48" s="58">
        <v>91</v>
      </c>
      <c r="AE48" s="58">
        <v>0</v>
      </c>
      <c r="AF48" s="58">
        <v>1239</v>
      </c>
      <c r="AG48" s="58">
        <v>86.100000000000009</v>
      </c>
      <c r="AH48" s="58">
        <v>0</v>
      </c>
      <c r="AI48" s="58">
        <v>1247.4000000000001</v>
      </c>
      <c r="AJ48" s="59">
        <v>0</v>
      </c>
      <c r="AK48" s="65"/>
      <c r="AL48" s="65"/>
      <c r="AM48" s="65"/>
      <c r="AN48" s="65"/>
      <c r="AO48" s="65"/>
      <c r="AP48" s="65"/>
      <c r="AQ48" s="65"/>
      <c r="AR48" s="65"/>
      <c r="AS48" s="65"/>
      <c r="AT48" s="65"/>
      <c r="AU48" s="65"/>
      <c r="AV48" s="65"/>
      <c r="AW48" s="65"/>
      <c r="AX48" s="65"/>
      <c r="AY48" s="65"/>
      <c r="AZ48" s="65"/>
      <c r="BA48" s="65"/>
      <c r="BB48" s="65"/>
    </row>
    <row r="49">
      <c r="A49" s="57" t="s">
        <v>14</v>
      </c>
      <c r="B49" s="58"/>
      <c r="C49" s="58">
        <v>3.4240000000000004</v>
      </c>
      <c r="D49" s="58">
        <v>2.7200000000000002</v>
      </c>
      <c r="E49" s="58">
        <v>444</v>
      </c>
      <c r="F49" s="58">
        <v>0</v>
      </c>
      <c r="G49" s="58">
        <v>354</v>
      </c>
      <c r="H49" s="58">
        <v>0</v>
      </c>
      <c r="I49" s="58">
        <v>7</v>
      </c>
      <c r="J49" s="58">
        <v>4</v>
      </c>
      <c r="K49" s="58">
        <v>49</v>
      </c>
      <c r="L49" s="58">
        <v>0</v>
      </c>
      <c r="M49" s="58">
        <v>0</v>
      </c>
      <c r="N49" s="58">
        <v>14</v>
      </c>
      <c r="O49" s="58">
        <v>0</v>
      </c>
      <c r="P49" s="58">
        <v>0</v>
      </c>
      <c r="Q49" s="58">
        <v>0</v>
      </c>
      <c r="R49" s="58">
        <v>1.2</v>
      </c>
      <c r="S49" s="58">
        <v>396</v>
      </c>
      <c r="T49" s="58">
        <v>0</v>
      </c>
      <c r="U49" s="58">
        <v>0</v>
      </c>
      <c r="V49" s="58">
        <v>1078</v>
      </c>
      <c r="W49" s="58">
        <v>0</v>
      </c>
      <c r="X49" s="58">
        <v>0</v>
      </c>
      <c r="Y49" s="58">
        <v>374</v>
      </c>
      <c r="Z49" s="58">
        <v>0</v>
      </c>
      <c r="AA49" s="58">
        <v>0</v>
      </c>
      <c r="AB49" s="58">
        <v>1078</v>
      </c>
      <c r="AC49" s="58">
        <v>0</v>
      </c>
      <c r="AD49" s="58">
        <v>84</v>
      </c>
      <c r="AE49" s="58">
        <v>0</v>
      </c>
      <c r="AF49" s="58">
        <v>1253</v>
      </c>
      <c r="AG49" s="58">
        <v>81.900000000000006</v>
      </c>
      <c r="AH49" s="58">
        <v>0</v>
      </c>
      <c r="AI49" s="58">
        <v>1255.8</v>
      </c>
      <c r="AJ49" s="59">
        <v>0</v>
      </c>
      <c r="AK49" s="65"/>
      <c r="AL49" s="65"/>
      <c r="AM49" s="65"/>
      <c r="AN49" s="65"/>
      <c r="AO49" s="65"/>
      <c r="AP49" s="65"/>
      <c r="AQ49" s="65"/>
      <c r="AR49" s="65"/>
      <c r="AS49" s="65"/>
      <c r="AT49" s="65"/>
      <c r="AU49" s="65"/>
      <c r="AV49" s="65"/>
      <c r="AW49" s="65"/>
      <c r="AX49" s="65"/>
      <c r="AY49" s="65"/>
      <c r="AZ49" s="65"/>
      <c r="BA49" s="65"/>
      <c r="BB49" s="65"/>
    </row>
    <row r="50">
      <c r="A50" s="57" t="s">
        <v>15</v>
      </c>
      <c r="B50" s="58"/>
      <c r="C50" s="58">
        <v>3.52</v>
      </c>
      <c r="D50" s="58">
        <v>2.8160000000000003</v>
      </c>
      <c r="E50" s="58">
        <v>438</v>
      </c>
      <c r="F50" s="58">
        <v>0</v>
      </c>
      <c r="G50" s="58">
        <v>354</v>
      </c>
      <c r="H50" s="58">
        <v>0</v>
      </c>
      <c r="I50" s="58">
        <v>6</v>
      </c>
      <c r="J50" s="58">
        <v>4</v>
      </c>
      <c r="K50" s="58">
        <v>49</v>
      </c>
      <c r="L50" s="58">
        <v>0</v>
      </c>
      <c r="M50" s="58">
        <v>0</v>
      </c>
      <c r="N50" s="58">
        <v>14</v>
      </c>
      <c r="O50" s="58">
        <v>0</v>
      </c>
      <c r="P50" s="58">
        <v>0</v>
      </c>
      <c r="Q50" s="58">
        <v>0</v>
      </c>
      <c r="R50" s="58">
        <v>0</v>
      </c>
      <c r="S50" s="58">
        <v>374</v>
      </c>
      <c r="T50" s="58">
        <v>0</v>
      </c>
      <c r="U50" s="58">
        <v>0</v>
      </c>
      <c r="V50" s="58">
        <v>1100</v>
      </c>
      <c r="W50" s="58">
        <v>0</v>
      </c>
      <c r="X50" s="58">
        <v>0</v>
      </c>
      <c r="Y50" s="58">
        <v>396</v>
      </c>
      <c r="Z50" s="58">
        <v>0</v>
      </c>
      <c r="AA50" s="58">
        <v>0</v>
      </c>
      <c r="AB50" s="58">
        <v>1078</v>
      </c>
      <c r="AC50" s="58">
        <v>0</v>
      </c>
      <c r="AD50" s="58">
        <v>98</v>
      </c>
      <c r="AE50" s="58">
        <v>0</v>
      </c>
      <c r="AF50" s="58">
        <v>1267</v>
      </c>
      <c r="AG50" s="58">
        <v>92.400000000000006</v>
      </c>
      <c r="AH50" s="58">
        <v>0</v>
      </c>
      <c r="AI50" s="58">
        <v>1272.6000000000001</v>
      </c>
      <c r="AJ50" s="59">
        <v>0</v>
      </c>
      <c r="AK50" s="65"/>
      <c r="AL50" s="65"/>
      <c r="AM50" s="65"/>
      <c r="AN50" s="65"/>
      <c r="AO50" s="65"/>
      <c r="AP50" s="65"/>
      <c r="AQ50" s="65"/>
      <c r="AR50" s="65"/>
      <c r="AS50" s="65"/>
      <c r="AT50" s="65"/>
      <c r="AU50" s="65"/>
      <c r="AV50" s="65"/>
      <c r="AW50" s="65"/>
      <c r="AX50" s="65"/>
      <c r="AY50" s="65"/>
      <c r="AZ50" s="65"/>
      <c r="BA50" s="65"/>
      <c r="BB50" s="65"/>
    </row>
    <row r="51">
      <c r="A51" s="57" t="s">
        <v>16</v>
      </c>
      <c r="B51" s="58"/>
      <c r="C51" s="58">
        <v>3.488</v>
      </c>
      <c r="D51" s="58">
        <v>2.8480000000000003</v>
      </c>
      <c r="E51" s="58">
        <v>456</v>
      </c>
      <c r="F51" s="58">
        <v>0</v>
      </c>
      <c r="G51" s="58">
        <v>366</v>
      </c>
      <c r="H51" s="58">
        <v>0</v>
      </c>
      <c r="I51" s="58">
        <v>7</v>
      </c>
      <c r="J51" s="58">
        <v>4</v>
      </c>
      <c r="K51" s="58">
        <v>48</v>
      </c>
      <c r="L51" s="58">
        <v>0</v>
      </c>
      <c r="M51" s="58">
        <v>0</v>
      </c>
      <c r="N51" s="58">
        <v>14</v>
      </c>
      <c r="O51" s="58">
        <v>0</v>
      </c>
      <c r="P51" s="58">
        <v>0</v>
      </c>
      <c r="Q51" s="58">
        <v>0</v>
      </c>
      <c r="R51" s="58">
        <v>0</v>
      </c>
      <c r="S51" s="58">
        <v>396</v>
      </c>
      <c r="T51" s="58">
        <v>0</v>
      </c>
      <c r="U51" s="58">
        <v>0</v>
      </c>
      <c r="V51" s="58">
        <v>1100</v>
      </c>
      <c r="W51" s="58">
        <v>0</v>
      </c>
      <c r="X51" s="58">
        <v>0</v>
      </c>
      <c r="Y51" s="58">
        <v>396</v>
      </c>
      <c r="Z51" s="58">
        <v>0</v>
      </c>
      <c r="AA51" s="58">
        <v>0</v>
      </c>
      <c r="AB51" s="58">
        <v>1078</v>
      </c>
      <c r="AC51" s="58">
        <v>0</v>
      </c>
      <c r="AD51" s="58">
        <v>91</v>
      </c>
      <c r="AE51" s="58">
        <v>0</v>
      </c>
      <c r="AF51" s="58">
        <v>1267</v>
      </c>
      <c r="AG51" s="58">
        <v>86.100000000000009</v>
      </c>
      <c r="AH51" s="58">
        <v>0</v>
      </c>
      <c r="AI51" s="58">
        <v>1278.9000000000001</v>
      </c>
      <c r="AJ51" s="59">
        <v>0</v>
      </c>
    </row>
    <row r="52">
      <c r="A52" s="57" t="s">
        <v>17</v>
      </c>
      <c r="B52" s="58"/>
      <c r="C52" s="58">
        <v>3.456</v>
      </c>
      <c r="D52" s="58">
        <v>2.8160000000000003</v>
      </c>
      <c r="E52" s="58">
        <v>438</v>
      </c>
      <c r="F52" s="58">
        <v>0</v>
      </c>
      <c r="G52" s="58">
        <v>348</v>
      </c>
      <c r="H52" s="58">
        <v>0</v>
      </c>
      <c r="I52" s="58">
        <v>6</v>
      </c>
      <c r="J52" s="58">
        <v>4</v>
      </c>
      <c r="K52" s="58">
        <v>48</v>
      </c>
      <c r="L52" s="58">
        <v>0</v>
      </c>
      <c r="M52" s="58">
        <v>0</v>
      </c>
      <c r="N52" s="58">
        <v>14</v>
      </c>
      <c r="O52" s="58">
        <v>0</v>
      </c>
      <c r="P52" s="58">
        <v>0</v>
      </c>
      <c r="Q52" s="58">
        <v>0</v>
      </c>
      <c r="R52" s="58">
        <v>1.2</v>
      </c>
      <c r="S52" s="58">
        <v>374</v>
      </c>
      <c r="T52" s="58">
        <v>0</v>
      </c>
      <c r="U52" s="58">
        <v>0</v>
      </c>
      <c r="V52" s="58">
        <v>1078</v>
      </c>
      <c r="W52" s="58">
        <v>0</v>
      </c>
      <c r="X52" s="58">
        <v>0</v>
      </c>
      <c r="Y52" s="58">
        <v>374</v>
      </c>
      <c r="Z52" s="58">
        <v>0</v>
      </c>
      <c r="AA52" s="58">
        <v>0</v>
      </c>
      <c r="AB52" s="58">
        <v>1078</v>
      </c>
      <c r="AC52" s="58">
        <v>0</v>
      </c>
      <c r="AD52" s="58">
        <v>91</v>
      </c>
      <c r="AE52" s="58">
        <v>0</v>
      </c>
      <c r="AF52" s="58">
        <v>1253</v>
      </c>
      <c r="AG52" s="58">
        <v>86.100000000000009</v>
      </c>
      <c r="AH52" s="58">
        <v>0</v>
      </c>
      <c r="AI52" s="58">
        <v>1255.8</v>
      </c>
      <c r="AJ52" s="59">
        <v>0</v>
      </c>
    </row>
    <row r="53">
      <c r="A53" s="57" t="s">
        <v>18</v>
      </c>
      <c r="B53" s="58"/>
      <c r="C53" s="58">
        <v>3.52</v>
      </c>
      <c r="D53" s="58">
        <v>2.8160000000000003</v>
      </c>
      <c r="E53" s="58">
        <v>498</v>
      </c>
      <c r="F53" s="58">
        <v>0</v>
      </c>
      <c r="G53" s="58">
        <v>372</v>
      </c>
      <c r="H53" s="58">
        <v>0</v>
      </c>
      <c r="I53" s="58">
        <v>6</v>
      </c>
      <c r="J53" s="58">
        <v>4</v>
      </c>
      <c r="K53" s="58">
        <v>47</v>
      </c>
      <c r="L53" s="58">
        <v>0</v>
      </c>
      <c r="M53" s="58">
        <v>0</v>
      </c>
      <c r="N53" s="58">
        <v>14</v>
      </c>
      <c r="O53" s="58">
        <v>0</v>
      </c>
      <c r="P53" s="58">
        <v>0</v>
      </c>
      <c r="Q53" s="58">
        <v>0</v>
      </c>
      <c r="R53" s="58">
        <v>0</v>
      </c>
      <c r="S53" s="58">
        <v>440</v>
      </c>
      <c r="T53" s="58">
        <v>0</v>
      </c>
      <c r="U53" s="58">
        <v>0</v>
      </c>
      <c r="V53" s="58">
        <v>1056</v>
      </c>
      <c r="W53" s="58">
        <v>0</v>
      </c>
      <c r="X53" s="58">
        <v>0</v>
      </c>
      <c r="Y53" s="58">
        <v>440</v>
      </c>
      <c r="Z53" s="58">
        <v>0</v>
      </c>
      <c r="AA53" s="58">
        <v>0</v>
      </c>
      <c r="AB53" s="58">
        <v>1034</v>
      </c>
      <c r="AC53" s="58">
        <v>0</v>
      </c>
      <c r="AD53" s="58">
        <v>98</v>
      </c>
      <c r="AE53" s="58">
        <v>0</v>
      </c>
      <c r="AF53" s="58">
        <v>1267</v>
      </c>
      <c r="AG53" s="58">
        <v>92.400000000000006</v>
      </c>
      <c r="AH53" s="58">
        <v>0</v>
      </c>
      <c r="AI53" s="58">
        <v>1270.5</v>
      </c>
      <c r="AJ53" s="59">
        <v>0</v>
      </c>
    </row>
    <row r="54">
      <c r="A54" s="57" t="s">
        <v>19</v>
      </c>
      <c r="B54" s="58"/>
      <c r="C54" s="58">
        <v>3.52</v>
      </c>
      <c r="D54" s="58">
        <v>3.2640000000000002</v>
      </c>
      <c r="E54" s="58">
        <v>450</v>
      </c>
      <c r="F54" s="58">
        <v>0</v>
      </c>
      <c r="G54" s="58">
        <v>348</v>
      </c>
      <c r="H54" s="58">
        <v>0</v>
      </c>
      <c r="I54" s="58">
        <v>6</v>
      </c>
      <c r="J54" s="58">
        <v>5</v>
      </c>
      <c r="K54" s="58">
        <v>50</v>
      </c>
      <c r="L54" s="58">
        <v>0</v>
      </c>
      <c r="M54" s="58">
        <v>0</v>
      </c>
      <c r="N54" s="58">
        <v>14</v>
      </c>
      <c r="O54" s="58">
        <v>0</v>
      </c>
      <c r="P54" s="58">
        <v>0</v>
      </c>
      <c r="Q54" s="58">
        <v>0</v>
      </c>
      <c r="R54" s="58">
        <v>0</v>
      </c>
      <c r="S54" s="58">
        <v>396</v>
      </c>
      <c r="T54" s="58">
        <v>0</v>
      </c>
      <c r="U54" s="58">
        <v>0</v>
      </c>
      <c r="V54" s="58">
        <v>1034</v>
      </c>
      <c r="W54" s="58">
        <v>0</v>
      </c>
      <c r="X54" s="58">
        <v>0</v>
      </c>
      <c r="Y54" s="58">
        <v>396</v>
      </c>
      <c r="Z54" s="58">
        <v>0</v>
      </c>
      <c r="AA54" s="58">
        <v>0</v>
      </c>
      <c r="AB54" s="58">
        <v>1034</v>
      </c>
      <c r="AC54" s="58">
        <v>0</v>
      </c>
      <c r="AD54" s="58">
        <v>91</v>
      </c>
      <c r="AE54" s="58">
        <v>0</v>
      </c>
      <c r="AF54" s="58">
        <v>1218</v>
      </c>
      <c r="AG54" s="58">
        <v>88.200000000000003</v>
      </c>
      <c r="AH54" s="58">
        <v>0</v>
      </c>
      <c r="AI54" s="58">
        <v>1224.3</v>
      </c>
      <c r="AJ54" s="59">
        <v>0</v>
      </c>
    </row>
    <row r="55">
      <c r="A55" s="57" t="s">
        <v>20</v>
      </c>
      <c r="B55" s="58"/>
      <c r="C55" s="58">
        <v>3.456</v>
      </c>
      <c r="D55" s="58">
        <v>2.9119999999999999</v>
      </c>
      <c r="E55" s="58">
        <v>462</v>
      </c>
      <c r="F55" s="58">
        <v>0</v>
      </c>
      <c r="G55" s="58">
        <v>348</v>
      </c>
      <c r="H55" s="58">
        <v>0</v>
      </c>
      <c r="I55" s="58">
        <v>7</v>
      </c>
      <c r="J55" s="58">
        <v>5</v>
      </c>
      <c r="K55" s="58">
        <v>57</v>
      </c>
      <c r="L55" s="58">
        <v>0</v>
      </c>
      <c r="M55" s="58">
        <v>0</v>
      </c>
      <c r="N55" s="58">
        <v>14</v>
      </c>
      <c r="O55" s="58">
        <v>0</v>
      </c>
      <c r="P55" s="58">
        <v>0</v>
      </c>
      <c r="Q55" s="58">
        <v>0</v>
      </c>
      <c r="R55" s="58">
        <v>0</v>
      </c>
      <c r="S55" s="58">
        <v>396</v>
      </c>
      <c r="T55" s="58">
        <v>0</v>
      </c>
      <c r="U55" s="58">
        <v>0</v>
      </c>
      <c r="V55" s="58">
        <v>1122</v>
      </c>
      <c r="W55" s="58">
        <v>0</v>
      </c>
      <c r="X55" s="58">
        <v>0</v>
      </c>
      <c r="Y55" s="58">
        <v>396</v>
      </c>
      <c r="Z55" s="58">
        <v>0</v>
      </c>
      <c r="AA55" s="58">
        <v>0</v>
      </c>
      <c r="AB55" s="58">
        <v>1100</v>
      </c>
      <c r="AC55" s="58">
        <v>0</v>
      </c>
      <c r="AD55" s="58">
        <v>91</v>
      </c>
      <c r="AE55" s="58">
        <v>0</v>
      </c>
      <c r="AF55" s="58">
        <v>1316</v>
      </c>
      <c r="AG55" s="58">
        <v>86.100000000000009</v>
      </c>
      <c r="AH55" s="58">
        <v>0</v>
      </c>
      <c r="AI55" s="58">
        <v>1325.1000000000001</v>
      </c>
      <c r="AJ55" s="59">
        <v>0</v>
      </c>
    </row>
    <row r="56">
      <c r="A56" s="57" t="s">
        <v>21</v>
      </c>
      <c r="B56" s="58"/>
      <c r="C56" s="58">
        <v>3.488</v>
      </c>
      <c r="D56" s="58">
        <v>2.7840000000000003</v>
      </c>
      <c r="E56" s="58">
        <v>456</v>
      </c>
      <c r="F56" s="58">
        <v>0</v>
      </c>
      <c r="G56" s="58">
        <v>342</v>
      </c>
      <c r="H56" s="58">
        <v>0</v>
      </c>
      <c r="I56" s="58">
        <v>6</v>
      </c>
      <c r="J56" s="58">
        <v>4</v>
      </c>
      <c r="K56" s="58">
        <v>52</v>
      </c>
      <c r="L56" s="58">
        <v>0</v>
      </c>
      <c r="M56" s="58">
        <v>0</v>
      </c>
      <c r="N56" s="58">
        <v>14</v>
      </c>
      <c r="O56" s="58">
        <v>0</v>
      </c>
      <c r="P56" s="58">
        <v>0</v>
      </c>
      <c r="Q56" s="58">
        <v>0</v>
      </c>
      <c r="R56" s="58">
        <v>0</v>
      </c>
      <c r="S56" s="58">
        <v>396</v>
      </c>
      <c r="T56" s="58">
        <v>0</v>
      </c>
      <c r="U56" s="58">
        <v>0</v>
      </c>
      <c r="V56" s="58">
        <v>1100</v>
      </c>
      <c r="W56" s="58">
        <v>0</v>
      </c>
      <c r="X56" s="58">
        <v>0</v>
      </c>
      <c r="Y56" s="58">
        <v>396</v>
      </c>
      <c r="Z56" s="58">
        <v>0</v>
      </c>
      <c r="AA56" s="58">
        <v>0</v>
      </c>
      <c r="AB56" s="58">
        <v>1100</v>
      </c>
      <c r="AC56" s="58">
        <v>0</v>
      </c>
      <c r="AD56" s="58">
        <v>91</v>
      </c>
      <c r="AE56" s="58">
        <v>0</v>
      </c>
      <c r="AF56" s="58">
        <v>1281</v>
      </c>
      <c r="AG56" s="58">
        <v>86.100000000000009</v>
      </c>
      <c r="AH56" s="58">
        <v>0</v>
      </c>
      <c r="AI56" s="58">
        <v>1283.1000000000001</v>
      </c>
      <c r="AJ56" s="59">
        <v>0</v>
      </c>
    </row>
    <row r="57">
      <c r="A57" s="57" t="s">
        <v>22</v>
      </c>
      <c r="B57" s="58"/>
      <c r="C57" s="58">
        <v>3.52</v>
      </c>
      <c r="D57" s="58">
        <v>2.5920000000000001</v>
      </c>
      <c r="E57" s="58">
        <v>480</v>
      </c>
      <c r="F57" s="58">
        <v>0</v>
      </c>
      <c r="G57" s="58">
        <v>384</v>
      </c>
      <c r="H57" s="58">
        <v>0</v>
      </c>
      <c r="I57" s="58">
        <v>6</v>
      </c>
      <c r="J57" s="58">
        <v>4</v>
      </c>
      <c r="K57" s="58">
        <v>46</v>
      </c>
      <c r="L57" s="58">
        <v>0</v>
      </c>
      <c r="M57" s="58">
        <v>0</v>
      </c>
      <c r="N57" s="58">
        <v>14</v>
      </c>
      <c r="O57" s="58">
        <v>0</v>
      </c>
      <c r="P57" s="58">
        <v>0</v>
      </c>
      <c r="Q57" s="58">
        <v>0</v>
      </c>
      <c r="R57" s="58">
        <v>0</v>
      </c>
      <c r="S57" s="58">
        <v>418</v>
      </c>
      <c r="T57" s="58">
        <v>0</v>
      </c>
      <c r="U57" s="58">
        <v>0</v>
      </c>
      <c r="V57" s="58">
        <v>1122</v>
      </c>
      <c r="W57" s="58">
        <v>0</v>
      </c>
      <c r="X57" s="58">
        <v>0</v>
      </c>
      <c r="Y57" s="58">
        <v>418</v>
      </c>
      <c r="Z57" s="58">
        <v>0</v>
      </c>
      <c r="AA57" s="58">
        <v>0</v>
      </c>
      <c r="AB57" s="58">
        <v>1078</v>
      </c>
      <c r="AC57" s="58">
        <v>0</v>
      </c>
      <c r="AD57" s="58">
        <v>91</v>
      </c>
      <c r="AE57" s="58">
        <v>0</v>
      </c>
      <c r="AF57" s="58">
        <v>1316</v>
      </c>
      <c r="AG57" s="58">
        <v>86.100000000000009</v>
      </c>
      <c r="AH57" s="58">
        <v>0</v>
      </c>
      <c r="AI57" s="58">
        <v>1320.9000000000001</v>
      </c>
      <c r="AJ57" s="59">
        <v>0</v>
      </c>
    </row>
    <row r="58">
      <c r="A58" s="57" t="s">
        <v>23</v>
      </c>
      <c r="B58" s="58"/>
      <c r="C58" s="58">
        <v>3.488</v>
      </c>
      <c r="D58" s="58">
        <v>2.5920000000000001</v>
      </c>
      <c r="E58" s="58">
        <v>528</v>
      </c>
      <c r="F58" s="58">
        <v>0</v>
      </c>
      <c r="G58" s="58">
        <v>390</v>
      </c>
      <c r="H58" s="58">
        <v>0</v>
      </c>
      <c r="I58" s="58">
        <v>6</v>
      </c>
      <c r="J58" s="58">
        <v>4</v>
      </c>
      <c r="K58" s="58">
        <v>46</v>
      </c>
      <c r="L58" s="58">
        <v>0</v>
      </c>
      <c r="M58" s="58">
        <v>0</v>
      </c>
      <c r="N58" s="58">
        <v>14</v>
      </c>
      <c r="O58" s="58">
        <v>0</v>
      </c>
      <c r="P58" s="58">
        <v>0</v>
      </c>
      <c r="Q58" s="58">
        <v>0</v>
      </c>
      <c r="R58" s="58">
        <v>0</v>
      </c>
      <c r="S58" s="58">
        <v>462</v>
      </c>
      <c r="T58" s="58">
        <v>0</v>
      </c>
      <c r="U58" s="58">
        <v>0</v>
      </c>
      <c r="V58" s="58">
        <v>1254</v>
      </c>
      <c r="W58" s="58">
        <v>0</v>
      </c>
      <c r="X58" s="58">
        <v>0</v>
      </c>
      <c r="Y58" s="58">
        <v>484</v>
      </c>
      <c r="Z58" s="58">
        <v>0</v>
      </c>
      <c r="AA58" s="58">
        <v>0</v>
      </c>
      <c r="AB58" s="58">
        <v>1254</v>
      </c>
      <c r="AC58" s="58">
        <v>0</v>
      </c>
      <c r="AD58" s="58">
        <v>91</v>
      </c>
      <c r="AE58" s="58">
        <v>0</v>
      </c>
      <c r="AF58" s="58">
        <v>1435</v>
      </c>
      <c r="AG58" s="58">
        <v>88.200000000000003</v>
      </c>
      <c r="AH58" s="58">
        <v>0</v>
      </c>
      <c r="AI58" s="58">
        <v>1444.8</v>
      </c>
      <c r="AJ58" s="59">
        <v>0</v>
      </c>
    </row>
    <row r="59">
      <c r="A59" s="57" t="s">
        <v>24</v>
      </c>
      <c r="B59" s="58"/>
      <c r="C59" s="58">
        <v>3.552</v>
      </c>
      <c r="D59" s="58">
        <v>2.6560000000000001</v>
      </c>
      <c r="E59" s="58">
        <v>528</v>
      </c>
      <c r="F59" s="58">
        <v>0</v>
      </c>
      <c r="G59" s="58">
        <v>390</v>
      </c>
      <c r="H59" s="58">
        <v>0</v>
      </c>
      <c r="I59" s="58">
        <v>7</v>
      </c>
      <c r="J59" s="58">
        <v>4</v>
      </c>
      <c r="K59" s="58">
        <v>48</v>
      </c>
      <c r="L59" s="58">
        <v>0</v>
      </c>
      <c r="M59" s="58">
        <v>0</v>
      </c>
      <c r="N59" s="58">
        <v>14</v>
      </c>
      <c r="O59" s="58">
        <v>0</v>
      </c>
      <c r="P59" s="58">
        <v>0</v>
      </c>
      <c r="Q59" s="58">
        <v>0</v>
      </c>
      <c r="R59" s="58">
        <v>0</v>
      </c>
      <c r="S59" s="58">
        <v>462</v>
      </c>
      <c r="T59" s="58">
        <v>0</v>
      </c>
      <c r="U59" s="58">
        <v>0</v>
      </c>
      <c r="V59" s="58">
        <v>1232</v>
      </c>
      <c r="W59" s="58">
        <v>0</v>
      </c>
      <c r="X59" s="58">
        <v>0</v>
      </c>
      <c r="Y59" s="58">
        <v>462</v>
      </c>
      <c r="Z59" s="58">
        <v>0</v>
      </c>
      <c r="AA59" s="58">
        <v>0</v>
      </c>
      <c r="AB59" s="58">
        <v>1232</v>
      </c>
      <c r="AC59" s="58">
        <v>0</v>
      </c>
      <c r="AD59" s="58">
        <v>91</v>
      </c>
      <c r="AE59" s="58">
        <v>0</v>
      </c>
      <c r="AF59" s="58">
        <v>1407</v>
      </c>
      <c r="AG59" s="58">
        <v>86.100000000000009</v>
      </c>
      <c r="AH59" s="58">
        <v>0</v>
      </c>
      <c r="AI59" s="58">
        <v>1413.3</v>
      </c>
      <c r="AJ59" s="59">
        <v>0</v>
      </c>
    </row>
    <row r="60">
      <c r="A60" s="57" t="s">
        <v>25</v>
      </c>
      <c r="B60" s="58"/>
      <c r="C60" s="58">
        <v>3.488</v>
      </c>
      <c r="D60" s="58">
        <v>2.6240000000000001</v>
      </c>
      <c r="E60" s="58">
        <v>528</v>
      </c>
      <c r="F60" s="58">
        <v>0</v>
      </c>
      <c r="G60" s="58">
        <v>390</v>
      </c>
      <c r="H60" s="58">
        <v>0</v>
      </c>
      <c r="I60" s="58">
        <v>6</v>
      </c>
      <c r="J60" s="58">
        <v>4</v>
      </c>
      <c r="K60" s="58">
        <v>48</v>
      </c>
      <c r="L60" s="58">
        <v>0</v>
      </c>
      <c r="M60" s="58">
        <v>0</v>
      </c>
      <c r="N60" s="58">
        <v>14</v>
      </c>
      <c r="O60" s="58">
        <v>0</v>
      </c>
      <c r="P60" s="58">
        <v>0</v>
      </c>
      <c r="Q60" s="58">
        <v>0</v>
      </c>
      <c r="R60" s="58">
        <v>0</v>
      </c>
      <c r="S60" s="58">
        <v>462</v>
      </c>
      <c r="T60" s="58">
        <v>0</v>
      </c>
      <c r="U60" s="58">
        <v>0</v>
      </c>
      <c r="V60" s="58">
        <v>1210</v>
      </c>
      <c r="W60" s="58">
        <v>0</v>
      </c>
      <c r="X60" s="58">
        <v>0</v>
      </c>
      <c r="Y60" s="58">
        <v>462</v>
      </c>
      <c r="Z60" s="58">
        <v>0</v>
      </c>
      <c r="AA60" s="58">
        <v>0</v>
      </c>
      <c r="AB60" s="58">
        <v>1188</v>
      </c>
      <c r="AC60" s="58">
        <v>0</v>
      </c>
      <c r="AD60" s="58">
        <v>84</v>
      </c>
      <c r="AE60" s="58">
        <v>0</v>
      </c>
      <c r="AF60" s="58">
        <v>1400</v>
      </c>
      <c r="AG60" s="58">
        <v>84</v>
      </c>
      <c r="AH60" s="58">
        <v>0</v>
      </c>
      <c r="AI60" s="58">
        <v>1400.7</v>
      </c>
      <c r="AJ60" s="59">
        <v>0</v>
      </c>
    </row>
    <row r="61">
      <c r="A61" s="57" t="s">
        <v>26</v>
      </c>
      <c r="B61" s="58"/>
      <c r="C61" s="58">
        <v>3.488</v>
      </c>
      <c r="D61" s="58">
        <v>2.6880000000000002</v>
      </c>
      <c r="E61" s="58">
        <v>522</v>
      </c>
      <c r="F61" s="58">
        <v>0</v>
      </c>
      <c r="G61" s="58">
        <v>384</v>
      </c>
      <c r="H61" s="58">
        <v>0</v>
      </c>
      <c r="I61" s="58">
        <v>7</v>
      </c>
      <c r="J61" s="58">
        <v>4</v>
      </c>
      <c r="K61" s="58">
        <v>48</v>
      </c>
      <c r="L61" s="58">
        <v>0</v>
      </c>
      <c r="M61" s="58">
        <v>0</v>
      </c>
      <c r="N61" s="58">
        <v>14</v>
      </c>
      <c r="O61" s="58">
        <v>0</v>
      </c>
      <c r="P61" s="58">
        <v>0</v>
      </c>
      <c r="Q61" s="58">
        <v>0</v>
      </c>
      <c r="R61" s="58">
        <v>0</v>
      </c>
      <c r="S61" s="58">
        <v>462</v>
      </c>
      <c r="T61" s="58">
        <v>0</v>
      </c>
      <c r="U61" s="58">
        <v>0</v>
      </c>
      <c r="V61" s="58">
        <v>1254</v>
      </c>
      <c r="W61" s="58">
        <v>0</v>
      </c>
      <c r="X61" s="58">
        <v>0</v>
      </c>
      <c r="Y61" s="58">
        <v>462</v>
      </c>
      <c r="Z61" s="58">
        <v>0</v>
      </c>
      <c r="AA61" s="58">
        <v>0</v>
      </c>
      <c r="AB61" s="58">
        <v>1232</v>
      </c>
      <c r="AC61" s="58">
        <v>0</v>
      </c>
      <c r="AD61" s="58">
        <v>84</v>
      </c>
      <c r="AE61" s="58">
        <v>0</v>
      </c>
      <c r="AF61" s="58">
        <v>1414</v>
      </c>
      <c r="AG61" s="58">
        <v>79.799999999999997</v>
      </c>
      <c r="AH61" s="58">
        <v>0</v>
      </c>
      <c r="AI61" s="58">
        <v>1423.8</v>
      </c>
      <c r="AJ61" s="59">
        <v>0</v>
      </c>
    </row>
    <row r="62">
      <c r="A62" s="57" t="s">
        <v>27</v>
      </c>
      <c r="B62" s="58"/>
      <c r="C62" s="58">
        <v>3.52</v>
      </c>
      <c r="D62" s="58">
        <v>2.7520000000000002</v>
      </c>
      <c r="E62" s="58">
        <v>528</v>
      </c>
      <c r="F62" s="58">
        <v>0</v>
      </c>
      <c r="G62" s="58">
        <v>378</v>
      </c>
      <c r="H62" s="58">
        <v>0</v>
      </c>
      <c r="I62" s="58">
        <v>6</v>
      </c>
      <c r="J62" s="58">
        <v>5</v>
      </c>
      <c r="K62" s="58">
        <v>57</v>
      </c>
      <c r="L62" s="58">
        <v>0</v>
      </c>
      <c r="M62" s="58">
        <v>0</v>
      </c>
      <c r="N62" s="58">
        <v>14</v>
      </c>
      <c r="O62" s="58">
        <v>0</v>
      </c>
      <c r="P62" s="58">
        <v>0</v>
      </c>
      <c r="Q62" s="58">
        <v>0</v>
      </c>
      <c r="R62" s="58">
        <v>0</v>
      </c>
      <c r="S62" s="58">
        <v>484</v>
      </c>
      <c r="T62" s="58">
        <v>0</v>
      </c>
      <c r="U62" s="58">
        <v>0</v>
      </c>
      <c r="V62" s="58">
        <v>1298</v>
      </c>
      <c r="W62" s="58">
        <v>0</v>
      </c>
      <c r="X62" s="58">
        <v>0</v>
      </c>
      <c r="Y62" s="58">
        <v>484</v>
      </c>
      <c r="Z62" s="58">
        <v>0</v>
      </c>
      <c r="AA62" s="58">
        <v>0</v>
      </c>
      <c r="AB62" s="58">
        <v>1298</v>
      </c>
      <c r="AC62" s="58">
        <v>0</v>
      </c>
      <c r="AD62" s="58">
        <v>91</v>
      </c>
      <c r="AE62" s="58">
        <v>0</v>
      </c>
      <c r="AF62" s="58">
        <v>1463</v>
      </c>
      <c r="AG62" s="58">
        <v>81.900000000000006</v>
      </c>
      <c r="AH62" s="58">
        <v>0</v>
      </c>
      <c r="AI62" s="58">
        <v>1467.9000000000001</v>
      </c>
      <c r="AJ62" s="59">
        <v>0</v>
      </c>
    </row>
    <row r="63">
      <c r="A63" s="57" t="s">
        <v>28</v>
      </c>
      <c r="B63" s="58"/>
      <c r="C63" s="58">
        <v>3.552</v>
      </c>
      <c r="D63" s="58">
        <v>2.6560000000000001</v>
      </c>
      <c r="E63" s="58">
        <v>522</v>
      </c>
      <c r="F63" s="58">
        <v>0</v>
      </c>
      <c r="G63" s="58">
        <v>372</v>
      </c>
      <c r="H63" s="58">
        <v>0</v>
      </c>
      <c r="I63" s="58">
        <v>6</v>
      </c>
      <c r="J63" s="58">
        <v>4</v>
      </c>
      <c r="K63" s="58">
        <v>49</v>
      </c>
      <c r="L63" s="58">
        <v>0</v>
      </c>
      <c r="M63" s="58">
        <v>0</v>
      </c>
      <c r="N63" s="58">
        <v>14</v>
      </c>
      <c r="O63" s="58">
        <v>0</v>
      </c>
      <c r="P63" s="58">
        <v>0</v>
      </c>
      <c r="Q63" s="58">
        <v>0</v>
      </c>
      <c r="R63" s="58">
        <v>0</v>
      </c>
      <c r="S63" s="58">
        <v>440</v>
      </c>
      <c r="T63" s="58">
        <v>0</v>
      </c>
      <c r="U63" s="58">
        <v>0</v>
      </c>
      <c r="V63" s="58">
        <v>1188</v>
      </c>
      <c r="W63" s="58">
        <v>0</v>
      </c>
      <c r="X63" s="58">
        <v>0</v>
      </c>
      <c r="Y63" s="58">
        <v>440</v>
      </c>
      <c r="Z63" s="58">
        <v>0</v>
      </c>
      <c r="AA63" s="58">
        <v>0</v>
      </c>
      <c r="AB63" s="58">
        <v>1166</v>
      </c>
      <c r="AC63" s="58">
        <v>0</v>
      </c>
      <c r="AD63" s="58">
        <v>91</v>
      </c>
      <c r="AE63" s="58">
        <v>0</v>
      </c>
      <c r="AF63" s="58">
        <v>1365</v>
      </c>
      <c r="AG63" s="58">
        <v>88.200000000000003</v>
      </c>
      <c r="AH63" s="58">
        <v>0</v>
      </c>
      <c r="AI63" s="58">
        <v>1375.5</v>
      </c>
      <c r="AJ63" s="59">
        <v>0</v>
      </c>
    </row>
    <row r="64" ht="13.5">
      <c r="A64" s="60" t="s">
        <v>29</v>
      </c>
      <c r="B64" s="61"/>
      <c r="C64" s="61">
        <v>3.488</v>
      </c>
      <c r="D64" s="61">
        <v>2.6240000000000001</v>
      </c>
      <c r="E64" s="61">
        <v>528</v>
      </c>
      <c r="F64" s="61">
        <v>0</v>
      </c>
      <c r="G64" s="61">
        <v>360</v>
      </c>
      <c r="H64" s="61">
        <v>0</v>
      </c>
      <c r="I64" s="61">
        <v>7</v>
      </c>
      <c r="J64" s="61">
        <v>4</v>
      </c>
      <c r="K64" s="61">
        <v>52</v>
      </c>
      <c r="L64" s="61">
        <v>0</v>
      </c>
      <c r="M64" s="61">
        <v>0</v>
      </c>
      <c r="N64" s="61">
        <v>14</v>
      </c>
      <c r="O64" s="61">
        <v>0</v>
      </c>
      <c r="P64" s="61">
        <v>0</v>
      </c>
      <c r="Q64" s="61">
        <v>0</v>
      </c>
      <c r="R64" s="61">
        <v>0</v>
      </c>
      <c r="S64" s="61">
        <v>462</v>
      </c>
      <c r="T64" s="61">
        <v>0</v>
      </c>
      <c r="U64" s="61">
        <v>0</v>
      </c>
      <c r="V64" s="61">
        <v>1188</v>
      </c>
      <c r="W64" s="61">
        <v>0</v>
      </c>
      <c r="X64" s="61">
        <v>0</v>
      </c>
      <c r="Y64" s="61">
        <v>462</v>
      </c>
      <c r="Z64" s="61">
        <v>0</v>
      </c>
      <c r="AA64" s="61">
        <v>0</v>
      </c>
      <c r="AB64" s="61">
        <v>1188</v>
      </c>
      <c r="AC64" s="61">
        <v>0</v>
      </c>
      <c r="AD64" s="61">
        <v>91</v>
      </c>
      <c r="AE64" s="61">
        <v>0</v>
      </c>
      <c r="AF64" s="61">
        <v>1372</v>
      </c>
      <c r="AG64" s="61">
        <v>88.200000000000003</v>
      </c>
      <c r="AH64" s="61">
        <v>0</v>
      </c>
      <c r="AI64" s="61">
        <v>1377.6000000000001</v>
      </c>
      <c r="AJ64" s="62">
        <v>0</v>
      </c>
    </row>
    <row r="65">
      <c r="A65" s="64" t="s">
        <v>31</v>
      </c>
      <c r="B65" s="63">
        <v>0</v>
      </c>
      <c r="C65" s="63">
        <v>83.776000000000025</v>
      </c>
      <c r="D65" s="63">
        <v>65.855999999999995</v>
      </c>
      <c r="E65" s="63">
        <v>11892</v>
      </c>
      <c r="F65" s="63">
        <v>0</v>
      </c>
      <c r="G65" s="63">
        <v>8796</v>
      </c>
      <c r="H65" s="63">
        <v>0</v>
      </c>
      <c r="I65" s="63">
        <v>152</v>
      </c>
      <c r="J65" s="63">
        <v>98</v>
      </c>
      <c r="K65" s="63">
        <v>1190</v>
      </c>
      <c r="L65" s="63">
        <v>0</v>
      </c>
      <c r="M65" s="63">
        <v>0</v>
      </c>
      <c r="N65" s="63">
        <v>334</v>
      </c>
      <c r="O65" s="63">
        <v>0</v>
      </c>
      <c r="P65" s="63">
        <v>0</v>
      </c>
      <c r="Q65" s="63">
        <v>0</v>
      </c>
      <c r="R65" s="63">
        <v>2.3999999999999999</v>
      </c>
      <c r="S65" s="63">
        <v>10406</v>
      </c>
      <c r="T65" s="63">
        <v>0</v>
      </c>
      <c r="U65" s="63">
        <v>0</v>
      </c>
      <c r="V65" s="63">
        <v>27038</v>
      </c>
      <c r="W65" s="63">
        <v>0</v>
      </c>
      <c r="X65" s="63">
        <v>0</v>
      </c>
      <c r="Y65" s="63">
        <v>10450</v>
      </c>
      <c r="Z65" s="63">
        <v>0</v>
      </c>
      <c r="AA65" s="63">
        <v>0</v>
      </c>
      <c r="AB65" s="63">
        <v>26752</v>
      </c>
      <c r="AC65" s="63">
        <v>0</v>
      </c>
      <c r="AD65" s="63">
        <v>2163</v>
      </c>
      <c r="AE65" s="63">
        <v>0</v>
      </c>
      <c r="AF65" s="63">
        <v>31430</v>
      </c>
      <c r="AG65" s="63">
        <v>2066.3999999999996</v>
      </c>
      <c r="AH65" s="63">
        <v>0</v>
      </c>
      <c r="AI65" s="63">
        <v>31575.599999999995</v>
      </c>
      <c r="AJ65" s="63"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6" width="41.7109375"/>
    <col customWidth="1" hidden="1" min="2" max="2" style="67" width="10.28515625"/>
    <col customWidth="1" min="3" max="3" style="68" width="15.42578125"/>
    <col customWidth="1" min="4" max="4" style="69" width="20.7109375"/>
    <col customWidth="1" hidden="1" min="5" max="5" style="70" width="16.5703125"/>
    <col customWidth="1" hidden="1" min="6" max="6" style="69" width="16.5703125"/>
    <col min="7" max="16384" style="1" width="9.140625"/>
  </cols>
  <sheetData>
    <row r="1" ht="12.75" customHeight="1"/>
    <row r="2" ht="23.25">
      <c r="A2" s="71" t="str">
        <f>'Время горизонтально'!E2</f>
        <v xml:space="preserve">Мощность по фидерам по часовым интервалам</v>
      </c>
      <c r="B2" s="72"/>
    </row>
    <row r="3" ht="21" customHeight="1">
      <c r="C3" s="73" t="str">
        <f>IF(isOV="","",isOV)</f>
        <v/>
      </c>
    </row>
    <row r="4" ht="15">
      <c r="A4" s="74" t="str">
        <f>IF(group="","",group)</f>
        <v xml:space="preserve">ПС 110 кВ Южная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17.12.2025</v>
      </c>
    </row>
    <row r="6" s="75" customFormat="1" ht="34.5" customHeight="1">
      <c r="A6" s="48" t="s">
        <v>5</v>
      </c>
      <c r="B6" s="76" t="s">
        <v>72</v>
      </c>
      <c r="C6" s="77" t="s">
        <v>73</v>
      </c>
      <c r="D6" s="78" t="s">
        <v>74</v>
      </c>
      <c r="E6" s="79" t="s">
        <v>75</v>
      </c>
      <c r="F6" s="78" t="s">
        <v>76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Р7-Офис/2024.4.2.691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vol24669</cp:lastModifiedBy>
  <cp:revision>1</cp:revision>
  <dcterms:created xsi:type="dcterms:W3CDTF">2006-01-12T11:13:46Z</dcterms:created>
  <dcterms:modified xsi:type="dcterms:W3CDTF">2026-01-14T11:43:39Z</dcterms:modified>
</cp:coreProperties>
</file>